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jzic\Documents\Dad\Car Club\Khanacross Motorkhana 2025\Motorkhana 27 July 2025\"/>
    </mc:Choice>
  </mc:AlternateContent>
  <xr:revisionPtr revIDLastSave="0" documentId="13_ncr:1_{229A964B-8DC6-444D-8C56-8B1F95463A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utright" sheetId="1" r:id="rId1"/>
  </sheets>
  <definedNames>
    <definedName name="_xlnm._FilterDatabase" localSheetId="0" hidden="1">Outright!$G$5:$G$5</definedName>
    <definedName name="_xlnm.Print_Area" localSheetId="0">Outright!$A$2:$AC$49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25" i="1" l="1"/>
  <c r="AB36" i="1"/>
  <c r="AB35" i="1"/>
  <c r="AB34" i="1"/>
  <c r="Y35" i="1"/>
  <c r="Y34" i="1"/>
  <c r="V35" i="1"/>
  <c r="V34" i="1"/>
  <c r="S35" i="1"/>
  <c r="S34" i="1"/>
  <c r="P35" i="1"/>
  <c r="P34" i="1"/>
  <c r="M35" i="1"/>
  <c r="M34" i="1"/>
  <c r="J35" i="1"/>
  <c r="J34" i="1"/>
  <c r="G35" i="1"/>
  <c r="G34" i="1"/>
  <c r="AB27" i="1"/>
  <c r="AB23" i="1"/>
  <c r="AB30" i="1"/>
  <c r="AB15" i="1"/>
  <c r="Y27" i="1"/>
  <c r="Y23" i="1"/>
  <c r="Y30" i="1"/>
  <c r="Y15" i="1"/>
  <c r="V27" i="1"/>
  <c r="V23" i="1"/>
  <c r="V30" i="1"/>
  <c r="V15" i="1"/>
  <c r="S27" i="1"/>
  <c r="S23" i="1"/>
  <c r="S30" i="1"/>
  <c r="S15" i="1"/>
  <c r="P27" i="1"/>
  <c r="P23" i="1"/>
  <c r="P30" i="1"/>
  <c r="P15" i="1"/>
  <c r="M27" i="1"/>
  <c r="M23" i="1"/>
  <c r="M30" i="1"/>
  <c r="M15" i="1"/>
  <c r="J27" i="1"/>
  <c r="J23" i="1"/>
  <c r="J30" i="1"/>
  <c r="J15" i="1"/>
  <c r="G27" i="1"/>
  <c r="G23" i="1"/>
  <c r="G30" i="1"/>
  <c r="G15" i="1"/>
  <c r="Y24" i="1"/>
  <c r="Y36" i="1"/>
  <c r="Y9" i="1"/>
  <c r="Y16" i="1"/>
  <c r="Y32" i="1"/>
  <c r="Y19" i="1"/>
  <c r="Y26" i="1"/>
  <c r="Y8" i="1"/>
  <c r="Y33" i="1"/>
  <c r="Y22" i="1"/>
  <c r="Y18" i="1"/>
  <c r="Y31" i="1"/>
  <c r="Y29" i="1"/>
  <c r="Y21" i="1"/>
  <c r="Y14" i="1"/>
  <c r="Y25" i="1"/>
  <c r="Y17" i="1"/>
  <c r="Y20" i="1"/>
  <c r="Y10" i="1"/>
  <c r="Y12" i="1"/>
  <c r="Y13" i="1"/>
  <c r="Y11" i="1"/>
  <c r="Y28" i="1"/>
  <c r="Y7" i="1"/>
  <c r="Y6" i="1"/>
  <c r="G7" i="1"/>
  <c r="G6" i="1"/>
  <c r="G13" i="1"/>
  <c r="J13" i="1"/>
  <c r="M13" i="1"/>
  <c r="P13" i="1"/>
  <c r="S13" i="1"/>
  <c r="V13" i="1"/>
  <c r="AB18" i="1"/>
  <c r="V18" i="1"/>
  <c r="V25" i="1"/>
  <c r="S18" i="1"/>
  <c r="S25" i="1"/>
  <c r="P18" i="1"/>
  <c r="P25" i="1"/>
  <c r="M18" i="1"/>
  <c r="M25" i="1"/>
  <c r="J18" i="1"/>
  <c r="J25" i="1"/>
  <c r="G18" i="1"/>
  <c r="G25" i="1"/>
  <c r="AB29" i="1"/>
  <c r="AB28" i="1"/>
  <c r="AB6" i="1"/>
  <c r="AB33" i="1"/>
  <c r="AB20" i="1"/>
  <c r="AB16" i="1"/>
  <c r="AB7" i="1"/>
  <c r="AB9" i="1"/>
  <c r="AB12" i="1"/>
  <c r="AB31" i="1"/>
  <c r="AB24" i="1"/>
  <c r="AB26" i="1"/>
  <c r="AB19" i="1"/>
  <c r="AB22" i="1"/>
  <c r="AB17" i="1"/>
  <c r="AB13" i="1"/>
  <c r="AB21" i="1"/>
  <c r="AB14" i="1"/>
  <c r="AB8" i="1"/>
  <c r="AB32" i="1"/>
  <c r="AB10" i="1"/>
  <c r="AB11" i="1"/>
  <c r="G9" i="1"/>
  <c r="V28" i="1"/>
  <c r="V12" i="1"/>
  <c r="V14" i="1"/>
  <c r="S28" i="1"/>
  <c r="S12" i="1"/>
  <c r="S14" i="1"/>
  <c r="P28" i="1"/>
  <c r="P12" i="1"/>
  <c r="P14" i="1"/>
  <c r="M28" i="1"/>
  <c r="M12" i="1"/>
  <c r="M14" i="1"/>
  <c r="J28" i="1"/>
  <c r="J12" i="1"/>
  <c r="J14" i="1"/>
  <c r="G28" i="1"/>
  <c r="G12" i="1"/>
  <c r="G14" i="1"/>
  <c r="V29" i="1"/>
  <c r="V11" i="1"/>
  <c r="V10" i="1"/>
  <c r="V9" i="1"/>
  <c r="V7" i="1"/>
  <c r="V32" i="1"/>
  <c r="V33" i="1"/>
  <c r="V36" i="1"/>
  <c r="V31" i="1"/>
  <c r="V16" i="1"/>
  <c r="V20" i="1"/>
  <c r="V19" i="1"/>
  <c r="V8" i="1"/>
  <c r="V6" i="1"/>
  <c r="V17" i="1"/>
  <c r="V26" i="1"/>
  <c r="V24" i="1"/>
  <c r="V21" i="1"/>
  <c r="V22" i="1"/>
  <c r="S36" i="1"/>
  <c r="S10" i="1"/>
  <c r="P36" i="1"/>
  <c r="P10" i="1"/>
  <c r="M36" i="1"/>
  <c r="M10" i="1"/>
  <c r="J36" i="1"/>
  <c r="J10" i="1"/>
  <c r="G36" i="1"/>
  <c r="G10" i="1"/>
  <c r="S16" i="1"/>
  <c r="P16" i="1"/>
  <c r="M16" i="1"/>
  <c r="J16" i="1"/>
  <c r="G16" i="1"/>
  <c r="S19" i="1"/>
  <c r="S24" i="1"/>
  <c r="P19" i="1"/>
  <c r="M19" i="1"/>
  <c r="J19" i="1"/>
  <c r="G19" i="1"/>
  <c r="P24" i="1"/>
  <c r="M24" i="1"/>
  <c r="J24" i="1"/>
  <c r="G24" i="1"/>
  <c r="S29" i="1"/>
  <c r="S32" i="1"/>
  <c r="P29" i="1"/>
  <c r="P32" i="1"/>
  <c r="M29" i="1"/>
  <c r="M32" i="1"/>
  <c r="J29" i="1"/>
  <c r="J32" i="1"/>
  <c r="G29" i="1"/>
  <c r="G32" i="1"/>
  <c r="S21" i="1"/>
  <c r="P21" i="1"/>
  <c r="M21" i="1"/>
  <c r="J21" i="1"/>
  <c r="G21" i="1"/>
  <c r="S7" i="1"/>
  <c r="P7" i="1"/>
  <c r="M7" i="1"/>
  <c r="J7" i="1"/>
  <c r="S11" i="1"/>
  <c r="P11" i="1"/>
  <c r="M11" i="1"/>
  <c r="J11" i="1"/>
  <c r="G11" i="1"/>
  <c r="S6" i="1"/>
  <c r="P6" i="1"/>
  <c r="M6" i="1"/>
  <c r="J6" i="1"/>
  <c r="S17" i="1"/>
  <c r="P17" i="1"/>
  <c r="M17" i="1"/>
  <c r="J9" i="1"/>
  <c r="M9" i="1"/>
  <c r="P9" i="1"/>
  <c r="S9" i="1"/>
  <c r="J17" i="1"/>
  <c r="G17" i="1"/>
  <c r="S33" i="1"/>
  <c r="P33" i="1"/>
  <c r="M33" i="1"/>
  <c r="J33" i="1"/>
  <c r="G33" i="1"/>
  <c r="S22" i="1"/>
  <c r="P22" i="1"/>
  <c r="M22" i="1"/>
  <c r="J22" i="1"/>
  <c r="G22" i="1"/>
  <c r="S20" i="1"/>
  <c r="S26" i="1"/>
  <c r="P20" i="1"/>
  <c r="P26" i="1"/>
  <c r="M20" i="1"/>
  <c r="M26" i="1"/>
  <c r="J20" i="1"/>
  <c r="J26" i="1"/>
  <c r="G20" i="1"/>
  <c r="G26" i="1"/>
  <c r="S8" i="1"/>
  <c r="S31" i="1"/>
  <c r="P8" i="1"/>
  <c r="M8" i="1"/>
  <c r="J8" i="1"/>
  <c r="G8" i="1"/>
  <c r="P31" i="1"/>
  <c r="M31" i="1"/>
  <c r="J31" i="1"/>
  <c r="G31" i="1"/>
  <c r="AC34" i="1" l="1"/>
  <c r="AC29" i="1"/>
  <c r="AC35" i="1"/>
  <c r="AC9" i="1"/>
  <c r="AC7" i="1"/>
  <c r="AC15" i="1"/>
  <c r="AC36" i="1"/>
  <c r="AC12" i="1"/>
  <c r="AC13" i="1"/>
  <c r="AC16" i="1"/>
  <c r="AC30" i="1"/>
  <c r="AC10" i="1"/>
  <c r="AC17" i="1"/>
  <c r="AC20" i="1"/>
  <c r="AC21" i="1"/>
  <c r="AC14" i="1"/>
  <c r="AC22" i="1"/>
  <c r="AC33" i="1"/>
  <c r="AC6" i="1"/>
  <c r="AC26" i="1"/>
  <c r="AC24" i="1"/>
  <c r="AC28" i="1"/>
  <c r="AC11" i="1"/>
  <c r="AC25" i="1"/>
  <c r="AC32" i="1"/>
  <c r="AC8" i="1"/>
  <c r="AC19" i="1"/>
  <c r="AC31" i="1"/>
  <c r="AC18" i="1"/>
  <c r="AC23" i="1"/>
  <c r="AC27" i="1"/>
</calcChain>
</file>

<file path=xl/sharedStrings.xml><?xml version="1.0" encoding="utf-8"?>
<sst xmlns="http://schemas.openxmlformats.org/spreadsheetml/2006/main" count="156" uniqueCount="76">
  <si>
    <t>Time</t>
  </si>
  <si>
    <t>Pen</t>
  </si>
  <si>
    <t>Total</t>
  </si>
  <si>
    <t>Class</t>
  </si>
  <si>
    <t>Winner FWD</t>
  </si>
  <si>
    <t>Encouragement Award</t>
  </si>
  <si>
    <t>Winner Junior &lt; 18</t>
  </si>
  <si>
    <t>Winner Outright</t>
  </si>
  <si>
    <t>MOTORKHANA RESULTS</t>
  </si>
  <si>
    <t>Driver</t>
  </si>
  <si>
    <t>Winner Rally Tyres</t>
  </si>
  <si>
    <t>Slowest time + 10 sec</t>
  </si>
  <si>
    <t>Slowest time + 5 sec</t>
  </si>
  <si>
    <t>Note 4:  Penalty for hit marker is 5 sec per infringement (adjudged as marker requiring resetting).</t>
  </si>
  <si>
    <t>Note 1:  Penalty for Wrong Direction (WD), Did Not Finish (DNF) &amp; Fail to Halt in Garage (FTH) is slowest time + 5 secs.</t>
  </si>
  <si>
    <t>Note 2:  When establishing slowest time, no time which includes any penalty is to be used.  Where the slowest time incurred a penalty, then the next slowest time without any penalty must be used. Where the slowest + 5 time exceeds the double fastest time, the double fastest time shall apply.</t>
  </si>
  <si>
    <t>Note 3:  Penalty for Did Not Start (DNS) is slowest + 10 secs.  Double fastest time does not apply.</t>
  </si>
  <si>
    <t>Note 5:  Penalty for vehicle not fully garaged during the course of a test is plus 5 secs per infringement.</t>
  </si>
  <si>
    <t>Winner Junior &lt; 15</t>
  </si>
  <si>
    <t>FWD</t>
  </si>
  <si>
    <t>Class Position</t>
  </si>
  <si>
    <t>Mark Grist</t>
  </si>
  <si>
    <t>Outright Position</t>
  </si>
  <si>
    <t>Winner Specials</t>
  </si>
  <si>
    <t>RT</t>
  </si>
  <si>
    <t xml:space="preserve"> </t>
  </si>
  <si>
    <t>Callum DuVe</t>
  </si>
  <si>
    <t>Molly Grist</t>
  </si>
  <si>
    <t>Winner Ladies</t>
  </si>
  <si>
    <t>Jim Forsyth</t>
  </si>
  <si>
    <t>Ladies</t>
  </si>
  <si>
    <t>RWD</t>
  </si>
  <si>
    <t>Winner RWD</t>
  </si>
  <si>
    <t>Winner 4WD</t>
  </si>
  <si>
    <t>JNR&lt;15</t>
  </si>
  <si>
    <t>Mason Beattie</t>
  </si>
  <si>
    <t>Daniel Ball</t>
  </si>
  <si>
    <t>Dustin Wegmann</t>
  </si>
  <si>
    <t>N/A</t>
  </si>
  <si>
    <t>Brendan Linke</t>
  </si>
  <si>
    <t>Trevor Mac Krell</t>
  </si>
  <si>
    <t>Emma Mac Krell</t>
  </si>
  <si>
    <t>JNR&lt;18</t>
  </si>
  <si>
    <t>Matt Lindsay</t>
  </si>
  <si>
    <t>Brendon Poynter</t>
  </si>
  <si>
    <t>Catherine Reason</t>
  </si>
  <si>
    <t>Corey Poynter</t>
  </si>
  <si>
    <t>Brendon Bye</t>
  </si>
  <si>
    <t>Dylan Hamilton</t>
  </si>
  <si>
    <t>Daniel Scott</t>
  </si>
  <si>
    <t>Aaron Jones</t>
  </si>
  <si>
    <t>Jodie Jones</t>
  </si>
  <si>
    <t>Brody Watson</t>
  </si>
  <si>
    <t>Sarah Reason</t>
  </si>
  <si>
    <t>Emelia Scott</t>
  </si>
  <si>
    <t>Peter Willoughby</t>
  </si>
  <si>
    <t>Jessica Willoughby</t>
  </si>
  <si>
    <t>DATE: 27 July 2025</t>
  </si>
  <si>
    <t>Maurice McCarthy</t>
  </si>
  <si>
    <t>SPL</t>
  </si>
  <si>
    <t>Rob Colgrave</t>
  </si>
  <si>
    <t>Jake Linke</t>
  </si>
  <si>
    <t>Adrian Britton</t>
  </si>
  <si>
    <t>Harrison Wright</t>
  </si>
  <si>
    <t>Jordan Hunt</t>
  </si>
  <si>
    <t>Oweb Hunt</t>
  </si>
  <si>
    <t>WD</t>
  </si>
  <si>
    <t>Gate Slalom 1</t>
  </si>
  <si>
    <t>Gate Slalom 2</t>
  </si>
  <si>
    <t>Star 1</t>
  </si>
  <si>
    <t>Star 2</t>
  </si>
  <si>
    <t>Crossed Four Point 1</t>
  </si>
  <si>
    <t>Crossed Four Point 2</t>
  </si>
  <si>
    <t>Plumb Crazy 1</t>
  </si>
  <si>
    <t>Plumb Crazy 2</t>
  </si>
  <si>
    <t>47.20 (Double fastest)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</si>
</sst>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7.5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7.5"/>
      <name val="Arial"/>
      <family val="2"/>
    </font>
    <font>
      <sz val="7.5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4" fillId="0" borderId="0"/>
  </cellStyleXfs>
  <cellXfs count="89">
    <xf numFmtId="0" fontId="0" fillId="0" borderId="0" xfId="0"/>
    <xf numFmtId="0" fontId="2" fillId="0" borderId="0" xfId="0" applyFont="1"/>
    <xf numFmtId="0" fontId="3" fillId="0" borderId="0" xfId="0" applyFont="1"/>
    <xf numFmtId="1" fontId="6" fillId="0" borderId="1" xfId="0" applyNumberFormat="1" applyFont="1" applyBorder="1" applyAlignment="1" applyProtection="1">
      <alignment horizontal="center"/>
      <protection locked="0"/>
    </xf>
    <xf numFmtId="2" fontId="6" fillId="0" borderId="2" xfId="0" applyNumberFormat="1" applyFont="1" applyBorder="1" applyAlignment="1" applyProtection="1">
      <alignment horizontal="center"/>
      <protection locked="0"/>
    </xf>
    <xf numFmtId="1" fontId="12" fillId="0" borderId="1" xfId="0" applyNumberFormat="1" applyFont="1" applyBorder="1" applyAlignment="1" applyProtection="1">
      <alignment horizontal="center"/>
      <protection locked="0"/>
    </xf>
    <xf numFmtId="2" fontId="11" fillId="0" borderId="3" xfId="0" applyNumberFormat="1" applyFont="1" applyBorder="1" applyAlignment="1" applyProtection="1">
      <alignment horizontal="center"/>
      <protection locked="0"/>
    </xf>
    <xf numFmtId="2" fontId="11" fillId="0" borderId="4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5" fillId="0" borderId="0" xfId="0" applyFont="1" applyAlignment="1">
      <alignment horizontal="center"/>
    </xf>
    <xf numFmtId="2" fontId="6" fillId="0" borderId="0" xfId="0" applyNumberFormat="1" applyFont="1" applyAlignment="1" applyProtection="1">
      <alignment horizontal="center"/>
      <protection locked="0"/>
    </xf>
    <xf numFmtId="1" fontId="12" fillId="0" borderId="0" xfId="0" applyNumberFormat="1" applyFont="1" applyAlignment="1" applyProtection="1">
      <alignment horizontal="center"/>
      <protection locked="0"/>
    </xf>
    <xf numFmtId="2" fontId="11" fillId="0" borderId="0" xfId="0" applyNumberFormat="1" applyFont="1" applyAlignment="1" applyProtection="1">
      <alignment horizontal="center"/>
      <protection locked="0"/>
    </xf>
    <xf numFmtId="1" fontId="6" fillId="0" borderId="0" xfId="0" applyNumberFormat="1" applyFont="1" applyAlignment="1" applyProtection="1">
      <alignment horizontal="center"/>
      <protection locked="0"/>
    </xf>
    <xf numFmtId="49" fontId="1" fillId="0" borderId="0" xfId="0" applyNumberFormat="1" applyFont="1" applyAlignment="1">
      <alignment horizontal="left"/>
    </xf>
    <xf numFmtId="0" fontId="1" fillId="0" borderId="0" xfId="1" applyFont="1" applyAlignment="1">
      <alignment horizontal="left"/>
    </xf>
    <xf numFmtId="0" fontId="1" fillId="0" borderId="0" xfId="1" applyFont="1" applyAlignment="1">
      <alignment horizontal="left" wrapText="1"/>
    </xf>
    <xf numFmtId="0" fontId="10" fillId="0" borderId="0" xfId="0" applyFont="1"/>
    <xf numFmtId="0" fontId="15" fillId="0" borderId="18" xfId="0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5" fillId="0" borderId="18" xfId="0" applyFont="1" applyBorder="1"/>
    <xf numFmtId="2" fontId="11" fillId="0" borderId="10" xfId="0" applyNumberFormat="1" applyFont="1" applyBorder="1" applyAlignment="1">
      <alignment horizontal="center"/>
    </xf>
    <xf numFmtId="2" fontId="0" fillId="0" borderId="0" xfId="0" applyNumberFormat="1"/>
    <xf numFmtId="0" fontId="3" fillId="0" borderId="0" xfId="0" applyFont="1" applyAlignment="1">
      <alignment horizontal="left"/>
    </xf>
    <xf numFmtId="0" fontId="8" fillId="0" borderId="5" xfId="0" applyFont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/>
      <protection locked="0"/>
    </xf>
    <xf numFmtId="0" fontId="8" fillId="0" borderId="7" xfId="0" applyFont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0" fontId="8" fillId="0" borderId="31" xfId="0" applyFont="1" applyBorder="1" applyAlignment="1" applyProtection="1">
      <alignment horizontal="center"/>
      <protection locked="0"/>
    </xf>
    <xf numFmtId="0" fontId="8" fillId="0" borderId="32" xfId="0" applyFont="1" applyBorder="1" applyAlignment="1" applyProtection="1">
      <alignment horizontal="center"/>
      <protection locked="0"/>
    </xf>
    <xf numFmtId="0" fontId="8" fillId="0" borderId="33" xfId="0" applyFont="1" applyBorder="1" applyAlignment="1" applyProtection="1">
      <alignment horizontal="center"/>
      <protection locked="0"/>
    </xf>
    <xf numFmtId="2" fontId="11" fillId="0" borderId="9" xfId="0" applyNumberFormat="1" applyFont="1" applyBorder="1" applyAlignment="1" applyProtection="1">
      <alignment horizontal="center"/>
      <protection locked="0"/>
    </xf>
    <xf numFmtId="0" fontId="5" fillId="0" borderId="10" xfId="0" applyFont="1" applyBorder="1"/>
    <xf numFmtId="0" fontId="15" fillId="0" borderId="29" xfId="0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30" xfId="0" applyFont="1" applyBorder="1" applyAlignment="1">
      <alignment horizontal="center"/>
    </xf>
    <xf numFmtId="2" fontId="6" fillId="0" borderId="8" xfId="0" applyNumberFormat="1" applyFont="1" applyBorder="1" applyAlignment="1" applyProtection="1">
      <alignment horizontal="center"/>
      <protection locked="0"/>
    </xf>
    <xf numFmtId="1" fontId="6" fillId="0" borderId="16" xfId="0" applyNumberFormat="1" applyFont="1" applyBorder="1" applyAlignment="1" applyProtection="1">
      <alignment horizontal="center"/>
      <protection locked="0"/>
    </xf>
    <xf numFmtId="0" fontId="0" fillId="0" borderId="6" xfId="0" applyBorder="1"/>
    <xf numFmtId="0" fontId="5" fillId="0" borderId="34" xfId="0" applyFont="1" applyBorder="1"/>
    <xf numFmtId="0" fontId="15" fillId="0" borderId="20" xfId="0" applyFont="1" applyBorder="1" applyAlignment="1">
      <alignment horizontal="center"/>
    </xf>
    <xf numFmtId="2" fontId="6" fillId="0" borderId="13" xfId="0" applyNumberFormat="1" applyFont="1" applyBorder="1" applyAlignment="1" applyProtection="1">
      <alignment horizontal="center"/>
      <protection locked="0"/>
    </xf>
    <xf numFmtId="1" fontId="6" fillId="0" borderId="14" xfId="0" applyNumberFormat="1" applyFont="1" applyBorder="1" applyAlignment="1" applyProtection="1">
      <alignment horizontal="center"/>
      <protection locked="0"/>
    </xf>
    <xf numFmtId="2" fontId="11" fillId="0" borderId="35" xfId="0" applyNumberFormat="1" applyFont="1" applyBorder="1" applyAlignment="1" applyProtection="1">
      <alignment horizontal="center"/>
      <protection locked="0"/>
    </xf>
    <xf numFmtId="2" fontId="11" fillId="0" borderId="15" xfId="0" applyNumberFormat="1" applyFont="1" applyBorder="1" applyAlignment="1" applyProtection="1">
      <alignment horizontal="center"/>
      <protection locked="0"/>
    </xf>
    <xf numFmtId="0" fontId="4" fillId="0" borderId="8" xfId="0" applyFont="1" applyBorder="1"/>
    <xf numFmtId="0" fontId="4" fillId="0" borderId="16" xfId="0" applyFont="1" applyBorder="1"/>
    <xf numFmtId="0" fontId="0" fillId="0" borderId="16" xfId="0" applyBorder="1"/>
    <xf numFmtId="0" fontId="1" fillId="0" borderId="5" xfId="0" applyFont="1" applyBorder="1"/>
    <xf numFmtId="0" fontId="4" fillId="0" borderId="6" xfId="0" applyFont="1" applyBorder="1"/>
    <xf numFmtId="0" fontId="9" fillId="0" borderId="0" xfId="0" applyFont="1"/>
    <xf numFmtId="0" fontId="0" fillId="0" borderId="0" xfId="0"/>
    <xf numFmtId="0" fontId="13" fillId="0" borderId="8" xfId="0" applyFont="1" applyBorder="1" applyAlignment="1" applyProtection="1">
      <alignment horizontal="center"/>
      <protection locked="0"/>
    </xf>
    <xf numFmtId="0" fontId="13" fillId="0" borderId="16" xfId="0" applyFont="1" applyBorder="1" applyAlignment="1" applyProtection="1">
      <alignment horizontal="center"/>
      <protection locked="0"/>
    </xf>
    <xf numFmtId="0" fontId="13" fillId="0" borderId="9" xfId="0" applyFont="1" applyBorder="1" applyAlignment="1" applyProtection="1">
      <alignment horizontal="center"/>
      <protection locked="0"/>
    </xf>
    <xf numFmtId="2" fontId="1" fillId="0" borderId="16" xfId="0" applyNumberFormat="1" applyFont="1" applyBorder="1" applyAlignment="1">
      <alignment horizontal="center"/>
    </xf>
    <xf numFmtId="2" fontId="4" fillId="0" borderId="16" xfId="0" applyNumberFormat="1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0" fontId="1" fillId="0" borderId="0" xfId="1" applyFont="1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24" xfId="0" applyFont="1" applyBorder="1"/>
    <xf numFmtId="0" fontId="3" fillId="0" borderId="25" xfId="0" applyFont="1" applyBorder="1"/>
    <xf numFmtId="0" fontId="3" fillId="0" borderId="2" xfId="0" applyFont="1" applyBorder="1"/>
    <xf numFmtId="0" fontId="3" fillId="0" borderId="1" xfId="0" applyFont="1" applyBorder="1"/>
    <xf numFmtId="0" fontId="3" fillId="0" borderId="3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12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3" fillId="0" borderId="26" xfId="0" applyFont="1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3" xfId="0" applyBorder="1"/>
    <xf numFmtId="0" fontId="7" fillId="0" borderId="22" xfId="0" applyFont="1" applyBorder="1" applyAlignment="1">
      <alignment horizontal="center" wrapText="1"/>
    </xf>
    <xf numFmtId="0" fontId="0" fillId="0" borderId="28" xfId="0" applyBorder="1" applyAlignment="1">
      <alignment wrapText="1"/>
    </xf>
    <xf numFmtId="2" fontId="1" fillId="0" borderId="9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1" fontId="12" fillId="0" borderId="16" xfId="0" applyNumberFormat="1" applyFont="1" applyBorder="1" applyAlignment="1" applyProtection="1">
      <alignment horizontal="center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80"/>
  <sheetViews>
    <sheetView tabSelected="1" topLeftCell="A2" zoomScale="115" zoomScaleNormal="115" workbookViewId="0">
      <selection activeCell="AF14" sqref="AF14"/>
    </sheetView>
  </sheetViews>
  <sheetFormatPr defaultRowHeight="12.75" x14ac:dyDescent="0.2"/>
  <cols>
    <col min="1" max="1" width="15.7109375" customWidth="1"/>
    <col min="2" max="2" width="9.42578125" customWidth="1"/>
    <col min="3" max="4" width="7.85546875" customWidth="1"/>
    <col min="5" max="9" width="6.28515625" customWidth="1"/>
    <col min="10" max="10" width="6.42578125" customWidth="1"/>
    <col min="11" max="19" width="6.28515625" customWidth="1"/>
    <col min="20" max="20" width="6.5703125" customWidth="1"/>
    <col min="21" max="25" width="6.28515625" customWidth="1"/>
    <col min="26" max="26" width="6.42578125" customWidth="1"/>
    <col min="27" max="27" width="6.5703125" customWidth="1"/>
    <col min="28" max="31" width="7.5703125" customWidth="1"/>
  </cols>
  <sheetData>
    <row r="1" spans="1:31" ht="12.75" hidden="1" customHeight="1" x14ac:dyDescent="0.2"/>
    <row r="2" spans="1:31" ht="16.5" thickBot="1" x14ac:dyDescent="0.3">
      <c r="F2" s="1"/>
      <c r="G2" s="1"/>
      <c r="L2" s="2" t="s">
        <v>8</v>
      </c>
      <c r="S2" s="53" t="s">
        <v>57</v>
      </c>
      <c r="T2" s="54"/>
      <c r="U2" s="54"/>
      <c r="V2" s="54"/>
      <c r="Z2" s="29"/>
      <c r="AA2" s="29"/>
      <c r="AB2" s="29"/>
      <c r="AC2" s="29"/>
      <c r="AD2" s="29"/>
      <c r="AE2" s="29"/>
    </row>
    <row r="3" spans="1:31" ht="13.5" hidden="1" customHeight="1" x14ac:dyDescent="0.2">
      <c r="Z3" s="31" t="s">
        <v>0</v>
      </c>
      <c r="AA3" s="32" t="s">
        <v>1</v>
      </c>
      <c r="AB3" s="33" t="s">
        <v>2</v>
      </c>
      <c r="AC3" s="30"/>
      <c r="AD3" s="30"/>
      <c r="AE3" s="30"/>
    </row>
    <row r="4" spans="1:31" ht="13.5" customHeight="1" x14ac:dyDescent="0.2">
      <c r="A4" s="78" t="s">
        <v>9</v>
      </c>
      <c r="B4" s="78" t="s">
        <v>3</v>
      </c>
      <c r="C4" s="78" t="s">
        <v>22</v>
      </c>
      <c r="D4" s="78" t="s">
        <v>20</v>
      </c>
      <c r="E4" s="55" t="s">
        <v>67</v>
      </c>
      <c r="F4" s="56"/>
      <c r="G4" s="57"/>
      <c r="H4" s="55" t="s">
        <v>68</v>
      </c>
      <c r="I4" s="56"/>
      <c r="J4" s="57"/>
      <c r="K4" s="55" t="s">
        <v>69</v>
      </c>
      <c r="L4" s="56"/>
      <c r="M4" s="57"/>
      <c r="N4" s="55" t="s">
        <v>70</v>
      </c>
      <c r="O4" s="56"/>
      <c r="P4" s="57"/>
      <c r="Q4" s="55" t="s">
        <v>71</v>
      </c>
      <c r="R4" s="56"/>
      <c r="S4" s="57"/>
      <c r="T4" s="55" t="s">
        <v>72</v>
      </c>
      <c r="U4" s="56"/>
      <c r="V4" s="57"/>
      <c r="W4" s="55" t="s">
        <v>73</v>
      </c>
      <c r="X4" s="56"/>
      <c r="Y4" s="57"/>
      <c r="Z4" s="55" t="s">
        <v>74</v>
      </c>
      <c r="AA4" s="56"/>
      <c r="AB4" s="57"/>
      <c r="AC4" s="82" t="s">
        <v>2</v>
      </c>
    </row>
    <row r="5" spans="1:31" ht="13.5" thickBot="1" x14ac:dyDescent="0.25">
      <c r="A5" s="79"/>
      <c r="B5" s="79"/>
      <c r="C5" s="79"/>
      <c r="D5" s="79"/>
      <c r="E5" s="26" t="s">
        <v>0</v>
      </c>
      <c r="F5" s="27" t="s">
        <v>1</v>
      </c>
      <c r="G5" s="28" t="s">
        <v>2</v>
      </c>
      <c r="H5" s="26" t="s">
        <v>0</v>
      </c>
      <c r="I5" s="27" t="s">
        <v>1</v>
      </c>
      <c r="J5" s="28" t="s">
        <v>2</v>
      </c>
      <c r="K5" s="26" t="s">
        <v>0</v>
      </c>
      <c r="L5" s="27" t="s">
        <v>1</v>
      </c>
      <c r="M5" s="28" t="s">
        <v>2</v>
      </c>
      <c r="N5" s="26" t="s">
        <v>0</v>
      </c>
      <c r="O5" s="27" t="s">
        <v>1</v>
      </c>
      <c r="P5" s="28" t="s">
        <v>2</v>
      </c>
      <c r="Q5" s="26" t="s">
        <v>0</v>
      </c>
      <c r="R5" s="27" t="s">
        <v>1</v>
      </c>
      <c r="S5" s="28" t="s">
        <v>2</v>
      </c>
      <c r="T5" s="26" t="s">
        <v>0</v>
      </c>
      <c r="U5" s="27" t="s">
        <v>1</v>
      </c>
      <c r="V5" s="28" t="s">
        <v>2</v>
      </c>
      <c r="W5" s="26" t="s">
        <v>0</v>
      </c>
      <c r="X5" s="27" t="s">
        <v>1</v>
      </c>
      <c r="Y5" s="28" t="s">
        <v>2</v>
      </c>
      <c r="Z5" s="26" t="s">
        <v>0</v>
      </c>
      <c r="AA5" s="27" t="s">
        <v>1</v>
      </c>
      <c r="AB5" s="28" t="s">
        <v>2</v>
      </c>
      <c r="AC5" s="83"/>
    </row>
    <row r="6" spans="1:31" ht="13.5" thickBot="1" x14ac:dyDescent="0.25">
      <c r="A6" s="35" t="s">
        <v>29</v>
      </c>
      <c r="B6" s="36" t="s">
        <v>24</v>
      </c>
      <c r="C6" s="37">
        <v>1</v>
      </c>
      <c r="D6" s="38">
        <v>1</v>
      </c>
      <c r="E6" s="39">
        <v>29.72</v>
      </c>
      <c r="F6" s="88"/>
      <c r="G6" s="7">
        <f>SUM(E6:F6)</f>
        <v>29.72</v>
      </c>
      <c r="H6" s="39">
        <v>29.91</v>
      </c>
      <c r="I6" s="40"/>
      <c r="J6" s="34">
        <f>SUM(H6:I6)</f>
        <v>29.91</v>
      </c>
      <c r="K6" s="39">
        <v>27.78</v>
      </c>
      <c r="L6" s="40"/>
      <c r="M6" s="34">
        <f>SUM(K6:L6)</f>
        <v>27.78</v>
      </c>
      <c r="N6" s="39">
        <v>27.78</v>
      </c>
      <c r="O6" s="40"/>
      <c r="P6" s="34">
        <f>SUM(N6:O6)</f>
        <v>27.78</v>
      </c>
      <c r="Q6" s="39">
        <v>23.83</v>
      </c>
      <c r="R6" s="40"/>
      <c r="S6" s="34">
        <f>SUM(Q6:R6)</f>
        <v>23.83</v>
      </c>
      <c r="T6" s="39">
        <v>23.66</v>
      </c>
      <c r="U6" s="40"/>
      <c r="V6" s="34">
        <f>SUM(T6:U6)</f>
        <v>23.66</v>
      </c>
      <c r="W6" s="39">
        <v>36.28</v>
      </c>
      <c r="X6" s="40"/>
      <c r="Y6" s="34">
        <f>SUM(W6:X6)</f>
        <v>36.28</v>
      </c>
      <c r="Z6" s="4">
        <v>38.72</v>
      </c>
      <c r="AA6" s="3"/>
      <c r="AB6" s="7">
        <f>SUM(Z6:AA6)</f>
        <v>38.72</v>
      </c>
      <c r="AC6" s="23">
        <f>SUM(AB6,V6,S6,P6,M6,J6,G6,Y6)</f>
        <v>237.67999999999998</v>
      </c>
    </row>
    <row r="7" spans="1:31" ht="13.5" thickBot="1" x14ac:dyDescent="0.25">
      <c r="A7" s="22" t="s">
        <v>36</v>
      </c>
      <c r="B7" s="20" t="s">
        <v>24</v>
      </c>
      <c r="C7" s="18">
        <v>2</v>
      </c>
      <c r="D7" s="19">
        <v>2</v>
      </c>
      <c r="E7" s="4">
        <v>29.81</v>
      </c>
      <c r="F7" s="5"/>
      <c r="G7" s="7">
        <f>SUM(E7:F7)</f>
        <v>29.81</v>
      </c>
      <c r="H7" s="4">
        <v>29.34</v>
      </c>
      <c r="I7" s="3"/>
      <c r="J7" s="6">
        <f>SUM(H7:I7)</f>
        <v>29.34</v>
      </c>
      <c r="K7" s="4">
        <v>28.65</v>
      </c>
      <c r="L7" s="3"/>
      <c r="M7" s="6">
        <f>SUM(K7:L7)</f>
        <v>28.65</v>
      </c>
      <c r="N7" s="4">
        <v>27.41</v>
      </c>
      <c r="O7" s="5"/>
      <c r="P7" s="6">
        <f>SUM(N7:O7)</f>
        <v>27.41</v>
      </c>
      <c r="Q7" s="4">
        <v>24.53</v>
      </c>
      <c r="R7" s="5"/>
      <c r="S7" s="6">
        <f>SUM(Q7:R7)</f>
        <v>24.53</v>
      </c>
      <c r="T7" s="4">
        <v>23.6</v>
      </c>
      <c r="U7" s="5"/>
      <c r="V7" s="6">
        <f>SUM(T7:U7)</f>
        <v>23.6</v>
      </c>
      <c r="W7" s="4">
        <v>36.75</v>
      </c>
      <c r="X7" s="5"/>
      <c r="Y7" s="6">
        <f>SUM(W7:X7)</f>
        <v>36.75</v>
      </c>
      <c r="Z7" s="4">
        <v>39.35</v>
      </c>
      <c r="AA7" s="5"/>
      <c r="AB7" s="7">
        <f>SUM(Z7:AA7)</f>
        <v>39.35</v>
      </c>
      <c r="AC7" s="23">
        <f>SUM(AB7,V7,S7,P7,M7,J7,G7,Y7)</f>
        <v>239.44</v>
      </c>
    </row>
    <row r="8" spans="1:31" ht="13.5" thickBot="1" x14ac:dyDescent="0.25">
      <c r="A8" s="22" t="s">
        <v>62</v>
      </c>
      <c r="B8" s="20" t="s">
        <v>24</v>
      </c>
      <c r="C8" s="18">
        <v>3</v>
      </c>
      <c r="D8" s="19">
        <v>3</v>
      </c>
      <c r="E8" s="4">
        <v>32.56</v>
      </c>
      <c r="F8" s="3"/>
      <c r="G8" s="7">
        <f>SUM(E8:F8)</f>
        <v>32.56</v>
      </c>
      <c r="H8" s="4">
        <v>31.13</v>
      </c>
      <c r="I8" s="3"/>
      <c r="J8" s="6">
        <f>SUM(H8:I8)</f>
        <v>31.13</v>
      </c>
      <c r="K8" s="4">
        <v>29.72</v>
      </c>
      <c r="L8" s="3"/>
      <c r="M8" s="6">
        <f>SUM(K8:L8)</f>
        <v>29.72</v>
      </c>
      <c r="N8" s="4">
        <v>28.69</v>
      </c>
      <c r="O8" s="3"/>
      <c r="P8" s="6">
        <f>SUM(N8:O8)</f>
        <v>28.69</v>
      </c>
      <c r="Q8" s="4">
        <v>24.34</v>
      </c>
      <c r="R8" s="3"/>
      <c r="S8" s="6">
        <f>SUM(Q8:R8)</f>
        <v>24.34</v>
      </c>
      <c r="T8" s="4">
        <v>24.59</v>
      </c>
      <c r="U8" s="3"/>
      <c r="V8" s="6">
        <f>SUM(T8:U8)</f>
        <v>24.59</v>
      </c>
      <c r="W8" s="4">
        <v>38.25</v>
      </c>
      <c r="X8" s="3"/>
      <c r="Y8" s="6">
        <f>SUM(W8:X8)</f>
        <v>38.25</v>
      </c>
      <c r="Z8" s="4">
        <v>42.43</v>
      </c>
      <c r="AA8" s="3"/>
      <c r="AB8" s="7">
        <f>SUM(Z8:AA8)</f>
        <v>42.43</v>
      </c>
      <c r="AC8" s="23">
        <f>SUM(AB8,V8,S8,P8,M8,J8,G8,Y8)</f>
        <v>251.70999999999998</v>
      </c>
    </row>
    <row r="9" spans="1:31" ht="13.5" thickBot="1" x14ac:dyDescent="0.25">
      <c r="A9" s="22" t="s">
        <v>64</v>
      </c>
      <c r="B9" s="20" t="s">
        <v>19</v>
      </c>
      <c r="C9" s="18">
        <v>4</v>
      </c>
      <c r="D9" s="19">
        <v>1</v>
      </c>
      <c r="E9" s="4">
        <v>32.71</v>
      </c>
      <c r="F9" s="3"/>
      <c r="G9" s="7">
        <f>SUM(E9:F9)</f>
        <v>32.71</v>
      </c>
      <c r="H9" s="4">
        <v>31.03</v>
      </c>
      <c r="I9" s="3"/>
      <c r="J9" s="6">
        <f>SUM(H9:I9)</f>
        <v>31.03</v>
      </c>
      <c r="K9" s="4">
        <v>30.38</v>
      </c>
      <c r="L9" s="3"/>
      <c r="M9" s="6">
        <f>SUM(K9:L9)</f>
        <v>30.38</v>
      </c>
      <c r="N9" s="4">
        <v>31.03</v>
      </c>
      <c r="O9" s="3"/>
      <c r="P9" s="6">
        <f>SUM(N9:O9)</f>
        <v>31.03</v>
      </c>
      <c r="Q9" s="4">
        <v>25.5</v>
      </c>
      <c r="R9" s="3"/>
      <c r="S9" s="6">
        <f>SUM(Q9:R9)</f>
        <v>25.5</v>
      </c>
      <c r="T9" s="4">
        <v>25.89</v>
      </c>
      <c r="U9" s="3"/>
      <c r="V9" s="6">
        <f>SUM(T9:U9)</f>
        <v>25.89</v>
      </c>
      <c r="W9" s="4">
        <v>37.25</v>
      </c>
      <c r="X9" s="3"/>
      <c r="Y9" s="6">
        <f>SUM(W9:X9)</f>
        <v>37.25</v>
      </c>
      <c r="Z9" s="4">
        <v>44.65</v>
      </c>
      <c r="AA9" s="3"/>
      <c r="AB9" s="7">
        <f>SUM(Z9:AA9)</f>
        <v>44.65</v>
      </c>
      <c r="AC9" s="23">
        <f>SUM(AB9,V9,S9,P9,M9,J9,G9,Y9)</f>
        <v>258.44</v>
      </c>
      <c r="AE9" s="17" t="s">
        <v>25</v>
      </c>
    </row>
    <row r="10" spans="1:31" ht="13.5" thickBot="1" x14ac:dyDescent="0.25">
      <c r="A10" s="22" t="s">
        <v>35</v>
      </c>
      <c r="B10" s="20" t="s">
        <v>34</v>
      </c>
      <c r="C10" s="18">
        <v>5</v>
      </c>
      <c r="D10" s="19">
        <v>1</v>
      </c>
      <c r="E10" s="4">
        <v>33.869999999999997</v>
      </c>
      <c r="F10" s="3"/>
      <c r="G10" s="7">
        <f>SUM(E10:F10)</f>
        <v>33.869999999999997</v>
      </c>
      <c r="H10" s="4">
        <v>34.03</v>
      </c>
      <c r="I10" s="3"/>
      <c r="J10" s="6">
        <f>SUM(H10:I10)</f>
        <v>34.03</v>
      </c>
      <c r="K10" s="4">
        <v>31.41</v>
      </c>
      <c r="L10" s="3"/>
      <c r="M10" s="6">
        <f>SUM(K10:L10)</f>
        <v>31.41</v>
      </c>
      <c r="N10" s="4">
        <v>30.53</v>
      </c>
      <c r="O10" s="3"/>
      <c r="P10" s="6">
        <f>SUM(N10:O10)</f>
        <v>30.53</v>
      </c>
      <c r="Q10" s="4">
        <v>26.63</v>
      </c>
      <c r="R10" s="3"/>
      <c r="S10" s="6">
        <f>SUM(Q10:R10)</f>
        <v>26.63</v>
      </c>
      <c r="T10" s="4">
        <v>26.4</v>
      </c>
      <c r="U10" s="3"/>
      <c r="V10" s="6">
        <f>SUM(T10:U10)</f>
        <v>26.4</v>
      </c>
      <c r="W10" s="4">
        <v>36.090000000000003</v>
      </c>
      <c r="X10" s="3"/>
      <c r="Y10" s="6">
        <f>SUM(W10:X10)</f>
        <v>36.090000000000003</v>
      </c>
      <c r="Z10" s="4">
        <v>40.19</v>
      </c>
      <c r="AA10" s="3"/>
      <c r="AB10" s="7">
        <f>SUM(Z10:AA10)</f>
        <v>40.19</v>
      </c>
      <c r="AC10" s="23">
        <f>SUM(AB10,V10,S10,P10,M10,J10,G10,Y10)</f>
        <v>259.14999999999998</v>
      </c>
      <c r="AE10" s="17"/>
    </row>
    <row r="11" spans="1:31" ht="13.5" thickBot="1" x14ac:dyDescent="0.25">
      <c r="A11" s="22" t="s">
        <v>55</v>
      </c>
      <c r="B11" s="20" t="s">
        <v>19</v>
      </c>
      <c r="C11" s="18">
        <v>6</v>
      </c>
      <c r="D11" s="19">
        <v>2</v>
      </c>
      <c r="E11" s="4">
        <v>33.71</v>
      </c>
      <c r="F11" s="3"/>
      <c r="G11" s="7">
        <f>SUM(E11:F11)</f>
        <v>33.71</v>
      </c>
      <c r="H11" s="4">
        <v>32.94</v>
      </c>
      <c r="I11" s="3"/>
      <c r="J11" s="6">
        <f>SUM(H11:I11)</f>
        <v>32.94</v>
      </c>
      <c r="K11" s="4">
        <v>32.04</v>
      </c>
      <c r="L11" s="5"/>
      <c r="M11" s="6">
        <f>SUM(K11:L11)</f>
        <v>32.04</v>
      </c>
      <c r="N11" s="4">
        <v>31.69</v>
      </c>
      <c r="O11" s="5"/>
      <c r="P11" s="6">
        <f>SUM(N11:O11)</f>
        <v>31.69</v>
      </c>
      <c r="Q11" s="4">
        <v>25.93</v>
      </c>
      <c r="R11" s="5"/>
      <c r="S11" s="6">
        <f>SUM(Q11:R11)</f>
        <v>25.93</v>
      </c>
      <c r="T11" s="4">
        <v>26.13</v>
      </c>
      <c r="U11" s="5"/>
      <c r="V11" s="6">
        <f>SUM(T11:U11)</f>
        <v>26.13</v>
      </c>
      <c r="W11" s="4">
        <v>36.909999999999997</v>
      </c>
      <c r="X11" s="5"/>
      <c r="Y11" s="6">
        <f>SUM(W11:X11)</f>
        <v>36.909999999999997</v>
      </c>
      <c r="Z11" s="4">
        <v>41.94</v>
      </c>
      <c r="AA11" s="5"/>
      <c r="AB11" s="7">
        <f>SUM(Z11:AA11)</f>
        <v>41.94</v>
      </c>
      <c r="AC11" s="23">
        <f>SUM(AB11,V11,S11,P11,M11,J11,G11,Y11)</f>
        <v>261.28999999999996</v>
      </c>
      <c r="AE11" s="17"/>
    </row>
    <row r="12" spans="1:31" ht="13.5" thickBot="1" x14ac:dyDescent="0.25">
      <c r="A12" s="22" t="s">
        <v>27</v>
      </c>
      <c r="B12" s="20" t="s">
        <v>30</v>
      </c>
      <c r="C12" s="18">
        <v>7</v>
      </c>
      <c r="D12" s="19">
        <v>1</v>
      </c>
      <c r="E12" s="4">
        <v>33.47</v>
      </c>
      <c r="F12" s="3"/>
      <c r="G12" s="7">
        <f>SUM(E12:F12)</f>
        <v>33.47</v>
      </c>
      <c r="H12" s="4">
        <v>33.340000000000003</v>
      </c>
      <c r="I12" s="3"/>
      <c r="J12" s="6">
        <f>SUM(H12:I12)</f>
        <v>33.340000000000003</v>
      </c>
      <c r="K12" s="4">
        <v>33.409999999999997</v>
      </c>
      <c r="L12" s="3"/>
      <c r="M12" s="6">
        <f>SUM(K12:L12)</f>
        <v>33.409999999999997</v>
      </c>
      <c r="N12" s="4">
        <v>31.41</v>
      </c>
      <c r="O12" s="3"/>
      <c r="P12" s="6">
        <f>SUM(N12:O12)</f>
        <v>31.41</v>
      </c>
      <c r="Q12" s="4">
        <v>28.53</v>
      </c>
      <c r="R12" s="3"/>
      <c r="S12" s="6">
        <f>SUM(Q12:R12)</f>
        <v>28.53</v>
      </c>
      <c r="T12" s="4">
        <v>27.13</v>
      </c>
      <c r="U12" s="3"/>
      <c r="V12" s="6">
        <f>SUM(T12:U12)</f>
        <v>27.13</v>
      </c>
      <c r="W12" s="4">
        <v>37.03</v>
      </c>
      <c r="X12" s="3"/>
      <c r="Y12" s="6">
        <f>SUM(W12:X12)</f>
        <v>37.03</v>
      </c>
      <c r="Z12" s="4">
        <v>41.09</v>
      </c>
      <c r="AA12" s="3"/>
      <c r="AB12" s="7">
        <f>SUM(Z12:AA12)</f>
        <v>41.09</v>
      </c>
      <c r="AC12" s="23">
        <f>SUM(AB12,V12,S12,P12,M12,J12,G12,Y12)</f>
        <v>265.40999999999997</v>
      </c>
      <c r="AE12" s="17"/>
    </row>
    <row r="13" spans="1:31" ht="13.5" thickBot="1" x14ac:dyDescent="0.25">
      <c r="A13" s="22" t="s">
        <v>51</v>
      </c>
      <c r="B13" s="20" t="s">
        <v>30</v>
      </c>
      <c r="C13" s="18">
        <v>8</v>
      </c>
      <c r="D13" s="19">
        <v>2</v>
      </c>
      <c r="E13" s="4">
        <v>32.97</v>
      </c>
      <c r="F13" s="3"/>
      <c r="G13" s="7">
        <f>SUM(E13:F13)</f>
        <v>32.97</v>
      </c>
      <c r="H13" s="4">
        <v>33.909999999999997</v>
      </c>
      <c r="I13" s="3"/>
      <c r="J13" s="6">
        <f>SUM(H13:I13)</f>
        <v>33.909999999999997</v>
      </c>
      <c r="K13" s="4">
        <v>32.53</v>
      </c>
      <c r="L13" s="3"/>
      <c r="M13" s="6">
        <f>SUM(K13:L13)</f>
        <v>32.53</v>
      </c>
      <c r="N13" s="4">
        <v>31.96</v>
      </c>
      <c r="O13" s="3"/>
      <c r="P13" s="6">
        <f>SUM(N13:O13)</f>
        <v>31.96</v>
      </c>
      <c r="Q13" s="4">
        <v>27.22</v>
      </c>
      <c r="R13" s="3"/>
      <c r="S13" s="6">
        <f>SUM(Q13:R13)</f>
        <v>27.22</v>
      </c>
      <c r="T13" s="4">
        <v>27.15</v>
      </c>
      <c r="U13" s="3"/>
      <c r="V13" s="6">
        <f>SUM(T13:U13)</f>
        <v>27.15</v>
      </c>
      <c r="W13" s="4">
        <v>38.21</v>
      </c>
      <c r="X13" s="3"/>
      <c r="Y13" s="6">
        <f>SUM(W13:X13)</f>
        <v>38.21</v>
      </c>
      <c r="Z13" s="4">
        <v>42.53</v>
      </c>
      <c r="AA13" s="3"/>
      <c r="AB13" s="7">
        <f>SUM(Z13:AA13)</f>
        <v>42.53</v>
      </c>
      <c r="AC13" s="23">
        <f>SUM(AB13,V13,S13,P13,M13,J13,G13,Y13)</f>
        <v>266.48</v>
      </c>
      <c r="AE13" s="17"/>
    </row>
    <row r="14" spans="1:31" ht="13.5" thickBot="1" x14ac:dyDescent="0.25">
      <c r="A14" s="22" t="s">
        <v>58</v>
      </c>
      <c r="B14" s="20" t="s">
        <v>59</v>
      </c>
      <c r="C14" s="18">
        <v>9</v>
      </c>
      <c r="D14" s="19">
        <v>1</v>
      </c>
      <c r="E14" s="4">
        <v>31.5</v>
      </c>
      <c r="F14" s="3"/>
      <c r="G14" s="7">
        <f>SUM(E14:F14)</f>
        <v>31.5</v>
      </c>
      <c r="H14" s="4">
        <v>31.47</v>
      </c>
      <c r="I14" s="3"/>
      <c r="J14" s="6">
        <f>SUM(H14:I14)</f>
        <v>31.47</v>
      </c>
      <c r="K14" s="4">
        <v>29.69</v>
      </c>
      <c r="L14" s="3"/>
      <c r="M14" s="6">
        <f>SUM(K14:L14)</f>
        <v>29.69</v>
      </c>
      <c r="N14" s="4">
        <v>53.59</v>
      </c>
      <c r="O14" s="3" t="s">
        <v>66</v>
      </c>
      <c r="P14" s="6">
        <f>SUM(N14:O14)</f>
        <v>53.59</v>
      </c>
      <c r="Q14" s="4">
        <v>28.66</v>
      </c>
      <c r="R14" s="3"/>
      <c r="S14" s="6">
        <f>SUM(Q14:R14)</f>
        <v>28.66</v>
      </c>
      <c r="T14" s="4">
        <v>26.94</v>
      </c>
      <c r="U14" s="3"/>
      <c r="V14" s="6">
        <f>SUM(T14:U14)</f>
        <v>26.94</v>
      </c>
      <c r="W14" s="4">
        <v>34.31</v>
      </c>
      <c r="X14" s="3"/>
      <c r="Y14" s="6">
        <f>SUM(W14:X14)</f>
        <v>34.31</v>
      </c>
      <c r="Z14" s="4">
        <v>34.53</v>
      </c>
      <c r="AA14" s="3"/>
      <c r="AB14" s="7">
        <f>SUM(Z14:AA14)</f>
        <v>34.53</v>
      </c>
      <c r="AC14" s="23">
        <f>SUM(AB14,V14,S14,P14,M14,J14,G14,Y14)</f>
        <v>270.69</v>
      </c>
      <c r="AE14" s="17"/>
    </row>
    <row r="15" spans="1:31" ht="13.5" thickBot="1" x14ac:dyDescent="0.25">
      <c r="A15" s="22" t="s">
        <v>49</v>
      </c>
      <c r="B15" s="20" t="s">
        <v>24</v>
      </c>
      <c r="C15" s="18">
        <v>10</v>
      </c>
      <c r="D15" s="19">
        <v>4</v>
      </c>
      <c r="E15" s="4">
        <v>32.18</v>
      </c>
      <c r="F15" s="3"/>
      <c r="G15" s="7">
        <f>SUM(E15:F15)</f>
        <v>32.18</v>
      </c>
      <c r="H15" s="4">
        <v>31.34</v>
      </c>
      <c r="I15" s="3"/>
      <c r="J15" s="6">
        <f>SUM(H15:I15)</f>
        <v>31.34</v>
      </c>
      <c r="K15" s="4">
        <v>28.91</v>
      </c>
      <c r="L15" s="5"/>
      <c r="M15" s="6">
        <f>SUM(K15:L15)</f>
        <v>28.91</v>
      </c>
      <c r="N15" s="4">
        <v>28.88</v>
      </c>
      <c r="O15" s="5"/>
      <c r="P15" s="6">
        <f>SUM(N15:O15)</f>
        <v>28.88</v>
      </c>
      <c r="Q15" s="4">
        <v>45.34</v>
      </c>
      <c r="R15" s="3" t="s">
        <v>66</v>
      </c>
      <c r="S15" s="6">
        <f>SUM(Q15:R15)</f>
        <v>45.34</v>
      </c>
      <c r="T15" s="4">
        <v>26.16</v>
      </c>
      <c r="U15" s="5"/>
      <c r="V15" s="6">
        <f>SUM(T15:U15)</f>
        <v>26.16</v>
      </c>
      <c r="W15" s="4">
        <v>36.78</v>
      </c>
      <c r="X15" s="5"/>
      <c r="Y15" s="6">
        <f>SUM(W15:X15)</f>
        <v>36.78</v>
      </c>
      <c r="Z15" s="4">
        <v>41.72</v>
      </c>
      <c r="AA15" s="5"/>
      <c r="AB15" s="7">
        <f>SUM(Z15:AA15)</f>
        <v>41.72</v>
      </c>
      <c r="AC15" s="23">
        <f>SUM(AB15,V15,S15,P15,M15,J15,G15,Y15)</f>
        <v>271.31</v>
      </c>
      <c r="AE15" s="17"/>
    </row>
    <row r="16" spans="1:31" ht="13.5" thickBot="1" x14ac:dyDescent="0.25">
      <c r="A16" s="22" t="s">
        <v>52</v>
      </c>
      <c r="B16" s="20" t="s">
        <v>34</v>
      </c>
      <c r="C16" s="18">
        <v>11</v>
      </c>
      <c r="D16" s="19">
        <v>2</v>
      </c>
      <c r="E16" s="4">
        <v>37.65</v>
      </c>
      <c r="F16" s="3"/>
      <c r="G16" s="7">
        <f>SUM(E16:F16)</f>
        <v>37.65</v>
      </c>
      <c r="H16" s="4">
        <v>35.25</v>
      </c>
      <c r="I16" s="3"/>
      <c r="J16" s="6">
        <f>SUM(H16:I16)</f>
        <v>35.25</v>
      </c>
      <c r="K16" s="4">
        <v>33.380000000000003</v>
      </c>
      <c r="L16" s="3"/>
      <c r="M16" s="6">
        <f>SUM(K16:L16)</f>
        <v>33.380000000000003</v>
      </c>
      <c r="N16" s="4">
        <v>31.31</v>
      </c>
      <c r="O16" s="3"/>
      <c r="P16" s="6">
        <f>SUM(N16:O16)</f>
        <v>31.31</v>
      </c>
      <c r="Q16" s="4">
        <v>30.06</v>
      </c>
      <c r="R16" s="3"/>
      <c r="S16" s="6">
        <f>SUM(Q16:R16)</f>
        <v>30.06</v>
      </c>
      <c r="T16" s="4">
        <v>30.31</v>
      </c>
      <c r="U16" s="3"/>
      <c r="V16" s="6">
        <f>SUM(T16:U16)</f>
        <v>30.31</v>
      </c>
      <c r="W16" s="4">
        <v>35.340000000000003</v>
      </c>
      <c r="X16" s="3"/>
      <c r="Y16" s="6">
        <f>SUM(W16:X16)</f>
        <v>35.340000000000003</v>
      </c>
      <c r="Z16" s="4">
        <v>42.25</v>
      </c>
      <c r="AA16" s="3"/>
      <c r="AB16" s="7">
        <f>SUM(Z16:AA16)</f>
        <v>42.25</v>
      </c>
      <c r="AC16" s="23">
        <f>SUM(AB16,V16,S16,P16,M16,J16,G16,Y16)</f>
        <v>275.55</v>
      </c>
    </row>
    <row r="17" spans="1:29" ht="13.5" thickBot="1" x14ac:dyDescent="0.25">
      <c r="A17" s="22" t="s">
        <v>39</v>
      </c>
      <c r="B17" s="20" t="s">
        <v>31</v>
      </c>
      <c r="C17" s="18">
        <v>12</v>
      </c>
      <c r="D17" s="19">
        <v>1</v>
      </c>
      <c r="E17" s="4">
        <v>34.81</v>
      </c>
      <c r="F17" s="3"/>
      <c r="G17" s="7">
        <f>SUM(E17:F17)</f>
        <v>34.81</v>
      </c>
      <c r="H17" s="4">
        <v>33.81</v>
      </c>
      <c r="I17" s="3"/>
      <c r="J17" s="6">
        <f>SUM(H17:I17)</f>
        <v>33.81</v>
      </c>
      <c r="K17" s="4">
        <v>32.03</v>
      </c>
      <c r="L17" s="3"/>
      <c r="M17" s="6">
        <f>SUM(K17:L17)</f>
        <v>32.03</v>
      </c>
      <c r="N17" s="4">
        <v>32.19</v>
      </c>
      <c r="O17" s="3"/>
      <c r="P17" s="6">
        <f>SUM(N17:O17)</f>
        <v>32.19</v>
      </c>
      <c r="Q17" s="4">
        <v>26.59</v>
      </c>
      <c r="R17" s="3"/>
      <c r="S17" s="6">
        <f>SUM(Q17:R17)</f>
        <v>26.59</v>
      </c>
      <c r="T17" s="4">
        <v>26.28</v>
      </c>
      <c r="U17" s="3"/>
      <c r="V17" s="6">
        <f>SUM(T17:U17)</f>
        <v>26.28</v>
      </c>
      <c r="W17" s="4">
        <v>42.6</v>
      </c>
      <c r="X17" s="3"/>
      <c r="Y17" s="6">
        <f>SUM(W17:X17)</f>
        <v>42.6</v>
      </c>
      <c r="Z17" s="4">
        <v>49.88</v>
      </c>
      <c r="AA17" s="3"/>
      <c r="AB17" s="7">
        <f>SUM(Z17:AA17)</f>
        <v>49.88</v>
      </c>
      <c r="AC17" s="23">
        <f>SUM(AB17,V17,S17,P17,M17,J17,G17,Y17)</f>
        <v>278.19</v>
      </c>
    </row>
    <row r="18" spans="1:29" ht="13.5" thickBot="1" x14ac:dyDescent="0.25">
      <c r="A18" s="22" t="s">
        <v>50</v>
      </c>
      <c r="B18" s="20" t="s">
        <v>24</v>
      </c>
      <c r="C18" s="18">
        <v>13</v>
      </c>
      <c r="D18" s="19">
        <v>5</v>
      </c>
      <c r="E18" s="4">
        <v>31.75</v>
      </c>
      <c r="F18" s="5"/>
      <c r="G18" s="7">
        <f>SUM(E18:F18)</f>
        <v>31.75</v>
      </c>
      <c r="H18" s="4">
        <v>31.84</v>
      </c>
      <c r="I18" s="3"/>
      <c r="J18" s="6">
        <f>SUM(H18:I18)</f>
        <v>31.84</v>
      </c>
      <c r="K18" s="4">
        <v>29.78</v>
      </c>
      <c r="L18" s="3"/>
      <c r="M18" s="6">
        <f>SUM(K18:L18)</f>
        <v>29.78</v>
      </c>
      <c r="N18" s="4">
        <v>30.5</v>
      </c>
      <c r="O18" s="3"/>
      <c r="P18" s="6">
        <f>SUM(N18:O18)</f>
        <v>30.5</v>
      </c>
      <c r="Q18" s="4">
        <v>25.1</v>
      </c>
      <c r="R18" s="3"/>
      <c r="S18" s="6">
        <f>SUM(Q18:R18)</f>
        <v>25.1</v>
      </c>
      <c r="T18" s="4">
        <v>47.2</v>
      </c>
      <c r="U18" s="3" t="s">
        <v>66</v>
      </c>
      <c r="V18" s="6">
        <f>SUM(T18:U18)</f>
        <v>47.2</v>
      </c>
      <c r="W18" s="4">
        <v>40.46</v>
      </c>
      <c r="X18" s="3"/>
      <c r="Y18" s="6">
        <f>SUM(W18:X18)</f>
        <v>40.46</v>
      </c>
      <c r="Z18" s="4">
        <v>42.28</v>
      </c>
      <c r="AA18" s="3"/>
      <c r="AB18" s="7">
        <f>SUM(Z18:AA18)</f>
        <v>42.28</v>
      </c>
      <c r="AC18" s="23">
        <f>SUM(AB18,V18,S18,P18,M18,J18,G18,Y18)</f>
        <v>278.91000000000003</v>
      </c>
    </row>
    <row r="19" spans="1:29" ht="13.5" thickBot="1" x14ac:dyDescent="0.25">
      <c r="A19" s="22" t="s">
        <v>21</v>
      </c>
      <c r="B19" s="20" t="s">
        <v>24</v>
      </c>
      <c r="C19" s="18">
        <v>14</v>
      </c>
      <c r="D19" s="19">
        <v>6</v>
      </c>
      <c r="E19" s="4">
        <v>33.75</v>
      </c>
      <c r="F19" s="3"/>
      <c r="G19" s="7">
        <f>SUM(E19:F19)</f>
        <v>33.75</v>
      </c>
      <c r="H19" s="4">
        <v>32.47</v>
      </c>
      <c r="I19" s="3"/>
      <c r="J19" s="6">
        <f>SUM(H19:I19)</f>
        <v>32.47</v>
      </c>
      <c r="K19" s="4">
        <v>54.84</v>
      </c>
      <c r="L19" s="3" t="s">
        <v>66</v>
      </c>
      <c r="M19" s="6">
        <f>SUM(K19:L19)</f>
        <v>54.84</v>
      </c>
      <c r="N19" s="4">
        <v>29.47</v>
      </c>
      <c r="O19" s="3"/>
      <c r="P19" s="6">
        <f>SUM(N19:O19)</f>
        <v>29.47</v>
      </c>
      <c r="Q19" s="4">
        <v>25.06</v>
      </c>
      <c r="R19" s="3"/>
      <c r="S19" s="6">
        <f>SUM(Q19:R19)</f>
        <v>25.06</v>
      </c>
      <c r="T19" s="4">
        <v>24.72</v>
      </c>
      <c r="U19" s="3"/>
      <c r="V19" s="6">
        <f>SUM(T19:U19)</f>
        <v>24.72</v>
      </c>
      <c r="W19" s="4">
        <v>41.21</v>
      </c>
      <c r="X19" s="3"/>
      <c r="Y19" s="6">
        <f>SUM(W19:X19)</f>
        <v>41.21</v>
      </c>
      <c r="Z19" s="4">
        <v>43.16</v>
      </c>
      <c r="AA19" s="3"/>
      <c r="AB19" s="7">
        <f>SUM(Z19:AA19)</f>
        <v>43.16</v>
      </c>
      <c r="AC19" s="23">
        <f>SUM(AB19,V19,S19,P19,M19,J19,G19,Y19)</f>
        <v>284.68</v>
      </c>
    </row>
    <row r="20" spans="1:29" ht="13.5" thickBot="1" x14ac:dyDescent="0.25">
      <c r="A20" s="22" t="s">
        <v>56</v>
      </c>
      <c r="B20" s="20" t="s">
        <v>30</v>
      </c>
      <c r="C20" s="18">
        <v>15</v>
      </c>
      <c r="D20" s="19">
        <v>3</v>
      </c>
      <c r="E20" s="4">
        <v>36.53</v>
      </c>
      <c r="F20" s="3"/>
      <c r="G20" s="7">
        <f>SUM(E20:F20)</f>
        <v>36.53</v>
      </c>
      <c r="H20" s="4">
        <v>36.28</v>
      </c>
      <c r="I20" s="3"/>
      <c r="J20" s="6">
        <f>SUM(H20:I20)</f>
        <v>36.28</v>
      </c>
      <c r="K20" s="4">
        <v>36.78</v>
      </c>
      <c r="L20" s="3"/>
      <c r="M20" s="6">
        <f>SUM(K20:L20)</f>
        <v>36.78</v>
      </c>
      <c r="N20" s="4">
        <v>35.159999999999997</v>
      </c>
      <c r="O20" s="3"/>
      <c r="P20" s="6">
        <f>SUM(N20:O20)</f>
        <v>35.159999999999997</v>
      </c>
      <c r="Q20" s="4">
        <v>30.75</v>
      </c>
      <c r="R20" s="3"/>
      <c r="S20" s="6">
        <f>SUM(Q20:R20)</f>
        <v>30.75</v>
      </c>
      <c r="T20" s="4">
        <v>28.85</v>
      </c>
      <c r="U20" s="3"/>
      <c r="V20" s="6">
        <f>SUM(T20:U20)</f>
        <v>28.85</v>
      </c>
      <c r="W20" s="4">
        <v>38.81</v>
      </c>
      <c r="X20" s="3"/>
      <c r="Y20" s="6">
        <f>SUM(W20:X20)</f>
        <v>38.81</v>
      </c>
      <c r="Z20" s="4">
        <v>45.53</v>
      </c>
      <c r="AA20" s="3"/>
      <c r="AB20" s="7">
        <f>SUM(Z20:AA20)</f>
        <v>45.53</v>
      </c>
      <c r="AC20" s="23">
        <f>SUM(AB20,V20,S20,P20,M20,J20,G20,Y20)</f>
        <v>288.69</v>
      </c>
    </row>
    <row r="21" spans="1:29" ht="13.5" thickBot="1" x14ac:dyDescent="0.25">
      <c r="A21" s="22" t="s">
        <v>41</v>
      </c>
      <c r="B21" s="20" t="s">
        <v>42</v>
      </c>
      <c r="C21" s="18">
        <v>16</v>
      </c>
      <c r="D21" s="19">
        <v>1</v>
      </c>
      <c r="E21" s="4">
        <v>38.630000000000003</v>
      </c>
      <c r="F21" s="3"/>
      <c r="G21" s="7">
        <f>SUM(E21:F21)</f>
        <v>38.630000000000003</v>
      </c>
      <c r="H21" s="4">
        <v>38.25</v>
      </c>
      <c r="I21" s="3"/>
      <c r="J21" s="6">
        <f>SUM(H21:I21)</f>
        <v>38.25</v>
      </c>
      <c r="K21" s="4">
        <v>34.69</v>
      </c>
      <c r="L21" s="3"/>
      <c r="M21" s="6">
        <f>SUM(K21:L21)</f>
        <v>34.69</v>
      </c>
      <c r="N21" s="4">
        <v>36.25</v>
      </c>
      <c r="O21" s="3"/>
      <c r="P21" s="6">
        <f>SUM(N21:O21)</f>
        <v>36.25</v>
      </c>
      <c r="Q21" s="4">
        <v>30.1</v>
      </c>
      <c r="R21" s="3"/>
      <c r="S21" s="6">
        <f>SUM(Q21:R21)</f>
        <v>30.1</v>
      </c>
      <c r="T21" s="4">
        <v>30.91</v>
      </c>
      <c r="U21" s="3"/>
      <c r="V21" s="6">
        <f>SUM(T21:U21)</f>
        <v>30.91</v>
      </c>
      <c r="W21" s="4">
        <v>38.619999999999997</v>
      </c>
      <c r="X21" s="3"/>
      <c r="Y21" s="6">
        <f>SUM(W21:X21)</f>
        <v>38.619999999999997</v>
      </c>
      <c r="Z21" s="4">
        <v>45</v>
      </c>
      <c r="AA21" s="3"/>
      <c r="AB21" s="7">
        <f>SUM(Z21:AA21)</f>
        <v>45</v>
      </c>
      <c r="AC21" s="23">
        <f>SUM(AB21,V21,S21,P21,M21,J21,G21,Y21)</f>
        <v>292.45</v>
      </c>
    </row>
    <row r="22" spans="1:29" ht="13.5" thickBot="1" x14ac:dyDescent="0.25">
      <c r="A22" s="22" t="s">
        <v>26</v>
      </c>
      <c r="B22" s="20" t="s">
        <v>31</v>
      </c>
      <c r="C22" s="18">
        <v>17</v>
      </c>
      <c r="D22" s="19">
        <v>2</v>
      </c>
      <c r="E22" s="4">
        <v>35.47</v>
      </c>
      <c r="F22" s="3"/>
      <c r="G22" s="7">
        <f>SUM(E22:F22)</f>
        <v>35.47</v>
      </c>
      <c r="H22" s="4">
        <v>34.1</v>
      </c>
      <c r="I22" s="3"/>
      <c r="J22" s="6">
        <f>SUM(H22:I22)</f>
        <v>34.1</v>
      </c>
      <c r="K22" s="4">
        <v>35.31</v>
      </c>
      <c r="L22" s="3"/>
      <c r="M22" s="6">
        <f>SUM(K22:L22)</f>
        <v>35.31</v>
      </c>
      <c r="N22" s="4">
        <v>35.07</v>
      </c>
      <c r="O22" s="3"/>
      <c r="P22" s="6">
        <f>SUM(N22:O22)</f>
        <v>35.07</v>
      </c>
      <c r="Q22" s="4">
        <v>28.47</v>
      </c>
      <c r="R22" s="3"/>
      <c r="S22" s="6">
        <f>SUM(Q22:R22)</f>
        <v>28.47</v>
      </c>
      <c r="T22" s="4">
        <v>28.06</v>
      </c>
      <c r="U22" s="3"/>
      <c r="V22" s="6">
        <f>SUM(T22:U22)</f>
        <v>28.06</v>
      </c>
      <c r="W22" s="4">
        <v>47.91</v>
      </c>
      <c r="X22" s="3"/>
      <c r="Y22" s="6">
        <f>SUM(W22:X22)</f>
        <v>47.91</v>
      </c>
      <c r="Z22" s="4">
        <v>54.69</v>
      </c>
      <c r="AA22" s="3"/>
      <c r="AB22" s="7">
        <f>SUM(Z22:AA22)</f>
        <v>54.69</v>
      </c>
      <c r="AC22" s="23">
        <f>SUM(AB22,V22,S22,P22,M22,J22,G22,Y22)</f>
        <v>299.08</v>
      </c>
    </row>
    <row r="23" spans="1:29" ht="13.5" thickBot="1" x14ac:dyDescent="0.25">
      <c r="A23" s="22" t="s">
        <v>60</v>
      </c>
      <c r="B23" s="20" t="s">
        <v>24</v>
      </c>
      <c r="C23" s="18">
        <v>18</v>
      </c>
      <c r="D23" s="19">
        <v>7</v>
      </c>
      <c r="E23" s="4">
        <v>34.47</v>
      </c>
      <c r="F23" s="3">
        <v>10</v>
      </c>
      <c r="G23" s="7">
        <f>SUM(E23:F23)</f>
        <v>44.47</v>
      </c>
      <c r="H23" s="4">
        <v>34.340000000000003</v>
      </c>
      <c r="I23" s="3"/>
      <c r="J23" s="6">
        <f>SUM(H23:I23)</f>
        <v>34.340000000000003</v>
      </c>
      <c r="K23" s="4">
        <v>32.340000000000003</v>
      </c>
      <c r="L23" s="5"/>
      <c r="M23" s="6">
        <f>SUM(K23:L23)</f>
        <v>32.340000000000003</v>
      </c>
      <c r="N23" s="4">
        <v>30.44</v>
      </c>
      <c r="O23" s="5">
        <v>5</v>
      </c>
      <c r="P23" s="6">
        <f>SUM(N23:O23)</f>
        <v>35.44</v>
      </c>
      <c r="Q23" s="4">
        <v>30.07</v>
      </c>
      <c r="R23" s="5"/>
      <c r="S23" s="6">
        <f>SUM(Q23:R23)</f>
        <v>30.07</v>
      </c>
      <c r="T23" s="4">
        <v>28.25</v>
      </c>
      <c r="U23" s="5"/>
      <c r="V23" s="6">
        <f>SUM(T23:U23)</f>
        <v>28.25</v>
      </c>
      <c r="W23" s="4">
        <v>46.03</v>
      </c>
      <c r="X23" s="5"/>
      <c r="Y23" s="6">
        <f>SUM(W23:X23)</f>
        <v>46.03</v>
      </c>
      <c r="Z23" s="4">
        <v>49.75</v>
      </c>
      <c r="AA23" s="3"/>
      <c r="AB23" s="7">
        <f>SUM(Z23:AA23)</f>
        <v>49.75</v>
      </c>
      <c r="AC23" s="23">
        <f>SUM(AB23,V23,S23,P23,M23,J23,G23,Y23)</f>
        <v>300.69</v>
      </c>
    </row>
    <row r="24" spans="1:29" ht="13.5" thickBot="1" x14ac:dyDescent="0.25">
      <c r="A24" s="22" t="s">
        <v>63</v>
      </c>
      <c r="B24" s="20" t="s">
        <v>42</v>
      </c>
      <c r="C24" s="18">
        <v>19</v>
      </c>
      <c r="D24" s="19">
        <v>2</v>
      </c>
      <c r="E24" s="4">
        <v>45.19</v>
      </c>
      <c r="F24" s="3"/>
      <c r="G24" s="7">
        <f>SUM(E24:F24)</f>
        <v>45.19</v>
      </c>
      <c r="H24" s="4">
        <v>38.03</v>
      </c>
      <c r="I24" s="3"/>
      <c r="J24" s="6">
        <f>SUM(H24:I24)</f>
        <v>38.03</v>
      </c>
      <c r="K24" s="4">
        <v>35.68</v>
      </c>
      <c r="L24" s="3"/>
      <c r="M24" s="6">
        <f>SUM(K24:L24)</f>
        <v>35.68</v>
      </c>
      <c r="N24" s="4">
        <v>35.6</v>
      </c>
      <c r="O24" s="3">
        <v>5</v>
      </c>
      <c r="P24" s="6">
        <f>SUM(N24:O24)</f>
        <v>40.6</v>
      </c>
      <c r="Q24" s="4">
        <v>31.13</v>
      </c>
      <c r="R24" s="3"/>
      <c r="S24" s="6">
        <f>SUM(Q24:R24)</f>
        <v>31.13</v>
      </c>
      <c r="T24" s="4">
        <v>29.31</v>
      </c>
      <c r="U24" s="3"/>
      <c r="V24" s="6">
        <f>SUM(T24:U24)</f>
        <v>29.31</v>
      </c>
      <c r="W24" s="4">
        <v>38.28</v>
      </c>
      <c r="X24" s="3"/>
      <c r="Y24" s="6">
        <f>SUM(W24:X24)</f>
        <v>38.28</v>
      </c>
      <c r="Z24" s="4">
        <v>47.81</v>
      </c>
      <c r="AA24" s="3"/>
      <c r="AB24" s="7">
        <f>SUM(Z24:AA24)</f>
        <v>47.81</v>
      </c>
      <c r="AC24" s="23">
        <f>SUM(AB24,V24,S24,P24,M24,J24,G24,Y24)</f>
        <v>306.02999999999997</v>
      </c>
    </row>
    <row r="25" spans="1:29" ht="13.5" thickBot="1" x14ac:dyDescent="0.25">
      <c r="A25" s="22" t="s">
        <v>40</v>
      </c>
      <c r="B25" s="20" t="s">
        <v>19</v>
      </c>
      <c r="C25" s="18">
        <v>20</v>
      </c>
      <c r="D25" s="19">
        <v>3</v>
      </c>
      <c r="E25" s="4">
        <v>33.06</v>
      </c>
      <c r="F25" s="3"/>
      <c r="G25" s="7">
        <f>SUM(E25:F25)</f>
        <v>33.06</v>
      </c>
      <c r="H25" s="4">
        <v>33.53</v>
      </c>
      <c r="I25" s="3"/>
      <c r="J25" s="6">
        <f>SUM(H25:I25)</f>
        <v>33.53</v>
      </c>
      <c r="K25" s="4">
        <v>31.81</v>
      </c>
      <c r="L25" s="3"/>
      <c r="M25" s="6">
        <f>SUM(K25:L25)</f>
        <v>31.81</v>
      </c>
      <c r="N25" s="4">
        <v>32.21</v>
      </c>
      <c r="O25" s="3"/>
      <c r="P25" s="6">
        <f>SUM(N25:O25)</f>
        <v>32.21</v>
      </c>
      <c r="Q25" s="4">
        <v>45.34</v>
      </c>
      <c r="R25" s="3" t="s">
        <v>66</v>
      </c>
      <c r="S25" s="6">
        <f>SUM(Q25:R25)</f>
        <v>45.34</v>
      </c>
      <c r="T25" s="4">
        <v>26.5</v>
      </c>
      <c r="U25" s="3"/>
      <c r="V25" s="6">
        <f>SUM(T25:U25)</f>
        <v>26.5</v>
      </c>
      <c r="W25" s="4">
        <v>38.909999999999997</v>
      </c>
      <c r="X25" s="3"/>
      <c r="Y25" s="6">
        <f>SUM(W25:X25)</f>
        <v>38.909999999999997</v>
      </c>
      <c r="Z25" s="4">
        <v>65.84</v>
      </c>
      <c r="AA25" s="3" t="s">
        <v>66</v>
      </c>
      <c r="AB25" s="7">
        <f>SUM(Z25:AA25)</f>
        <v>65.84</v>
      </c>
      <c r="AC25" s="23">
        <f>SUM(AB25,V25,S25,P25,M25,J25,G25,Y25)</f>
        <v>307.20000000000005</v>
      </c>
    </row>
    <row r="26" spans="1:29" ht="13.5" thickBot="1" x14ac:dyDescent="0.25">
      <c r="A26" s="22" t="s">
        <v>44</v>
      </c>
      <c r="B26" s="20" t="s">
        <v>42</v>
      </c>
      <c r="C26" s="18">
        <v>21</v>
      </c>
      <c r="D26" s="19">
        <v>3</v>
      </c>
      <c r="E26" s="4">
        <v>37.85</v>
      </c>
      <c r="F26" s="5"/>
      <c r="G26" s="7">
        <f>SUM(E26:F26)</f>
        <v>37.85</v>
      </c>
      <c r="H26" s="4">
        <v>37.06</v>
      </c>
      <c r="I26" s="3"/>
      <c r="J26" s="6">
        <f>SUM(H26:I26)</f>
        <v>37.06</v>
      </c>
      <c r="K26" s="4">
        <v>54.84</v>
      </c>
      <c r="L26" s="3" t="s">
        <v>66</v>
      </c>
      <c r="M26" s="6">
        <f>SUM(K26:L26)</f>
        <v>54.84</v>
      </c>
      <c r="N26" s="4">
        <v>34.31</v>
      </c>
      <c r="O26" s="3"/>
      <c r="P26" s="6">
        <f>SUM(N26:O26)</f>
        <v>34.31</v>
      </c>
      <c r="Q26" s="4">
        <v>34.6</v>
      </c>
      <c r="R26" s="3">
        <v>5</v>
      </c>
      <c r="S26" s="6">
        <f>SUM(Q26:R26)</f>
        <v>39.6</v>
      </c>
      <c r="T26" s="4">
        <v>27.62</v>
      </c>
      <c r="U26" s="3">
        <v>5</v>
      </c>
      <c r="V26" s="6">
        <f>SUM(T26:U26)</f>
        <v>32.620000000000005</v>
      </c>
      <c r="W26" s="4">
        <v>37.1</v>
      </c>
      <c r="X26" s="3"/>
      <c r="Y26" s="6">
        <f>SUM(W26:X26)</f>
        <v>37.1</v>
      </c>
      <c r="Z26" s="4">
        <v>43.56</v>
      </c>
      <c r="AA26" s="3"/>
      <c r="AB26" s="7">
        <f>SUM(Z26:AA26)</f>
        <v>43.56</v>
      </c>
      <c r="AC26" s="23">
        <f>SUM(AB26,V26,S26,P26,M26,J26,G26,Y26)</f>
        <v>316.94000000000005</v>
      </c>
    </row>
    <row r="27" spans="1:29" ht="13.5" thickBot="1" x14ac:dyDescent="0.25">
      <c r="A27" s="22" t="s">
        <v>46</v>
      </c>
      <c r="B27" s="20" t="s">
        <v>19</v>
      </c>
      <c r="C27" s="18">
        <v>22</v>
      </c>
      <c r="D27" s="19">
        <v>4</v>
      </c>
      <c r="E27" s="4">
        <v>32.81</v>
      </c>
      <c r="F27" s="3"/>
      <c r="G27" s="7">
        <f>SUM(E27:F27)</f>
        <v>32.81</v>
      </c>
      <c r="H27" s="4">
        <v>32.25</v>
      </c>
      <c r="I27" s="3">
        <v>5</v>
      </c>
      <c r="J27" s="6">
        <f>SUM(H27:I27)</f>
        <v>37.25</v>
      </c>
      <c r="K27" s="4">
        <v>30.38</v>
      </c>
      <c r="L27" s="5"/>
      <c r="M27" s="6">
        <f>SUM(K27:L27)</f>
        <v>30.38</v>
      </c>
      <c r="N27" s="4">
        <v>53.59</v>
      </c>
      <c r="O27" s="3" t="s">
        <v>66</v>
      </c>
      <c r="P27" s="6">
        <f>SUM(N27:O27)</f>
        <v>53.59</v>
      </c>
      <c r="Q27" s="4">
        <v>24.88</v>
      </c>
      <c r="R27" s="5"/>
      <c r="S27" s="6">
        <f>SUM(Q27:R27)</f>
        <v>24.88</v>
      </c>
      <c r="T27" s="4">
        <v>44.16</v>
      </c>
      <c r="U27" s="5"/>
      <c r="V27" s="6">
        <f>SUM(T27:U27)</f>
        <v>44.16</v>
      </c>
      <c r="W27" s="4">
        <v>38.97</v>
      </c>
      <c r="X27" s="5">
        <v>15</v>
      </c>
      <c r="Y27" s="6">
        <f>SUM(W27:X27)</f>
        <v>53.97</v>
      </c>
      <c r="Z27" s="4">
        <v>42.09</v>
      </c>
      <c r="AA27" s="5"/>
      <c r="AB27" s="7">
        <f>SUM(Z27:AA27)</f>
        <v>42.09</v>
      </c>
      <c r="AC27" s="23">
        <f>SUM(AB27,V27,S27,P27,M27,J27,G27,Y27)</f>
        <v>319.13</v>
      </c>
    </row>
    <row r="28" spans="1:29" ht="13.5" thickBot="1" x14ac:dyDescent="0.25">
      <c r="A28" s="22" t="s">
        <v>47</v>
      </c>
      <c r="B28" s="20" t="s">
        <v>31</v>
      </c>
      <c r="C28" s="18">
        <v>23</v>
      </c>
      <c r="D28" s="19">
        <v>3</v>
      </c>
      <c r="E28" s="4">
        <v>38</v>
      </c>
      <c r="F28" s="3"/>
      <c r="G28" s="7">
        <f>SUM(E28:F28)</f>
        <v>38</v>
      </c>
      <c r="H28" s="4">
        <v>36.94</v>
      </c>
      <c r="I28" s="3"/>
      <c r="J28" s="6">
        <f>SUM(H28:I28)</f>
        <v>36.94</v>
      </c>
      <c r="K28" s="4">
        <v>35.78</v>
      </c>
      <c r="L28" s="3"/>
      <c r="M28" s="6">
        <f>SUM(K28:L28)</f>
        <v>35.78</v>
      </c>
      <c r="N28" s="4">
        <v>33.869999999999997</v>
      </c>
      <c r="O28" s="3"/>
      <c r="P28" s="6">
        <f>SUM(N28:O28)</f>
        <v>33.869999999999997</v>
      </c>
      <c r="Q28" s="4">
        <v>33.28</v>
      </c>
      <c r="R28" s="3"/>
      <c r="S28" s="6">
        <f>SUM(Q28:R28)</f>
        <v>33.28</v>
      </c>
      <c r="T28" s="4">
        <v>32.15</v>
      </c>
      <c r="U28" s="3"/>
      <c r="V28" s="6">
        <f>SUM(T28:U28)</f>
        <v>32.15</v>
      </c>
      <c r="W28" s="4">
        <v>48.5</v>
      </c>
      <c r="X28" s="3"/>
      <c r="Y28" s="6">
        <f>SUM(W28:X28)</f>
        <v>48.5</v>
      </c>
      <c r="Z28" s="4">
        <v>60.84</v>
      </c>
      <c r="AA28" s="3"/>
      <c r="AB28" s="7">
        <f>SUM(Z28:AA28)</f>
        <v>60.84</v>
      </c>
      <c r="AC28" s="23">
        <f>SUM(AB28,V28,S28,P28,M28,J28,G28,Y28)</f>
        <v>319.36</v>
      </c>
    </row>
    <row r="29" spans="1:29" ht="13.5" thickBot="1" x14ac:dyDescent="0.25">
      <c r="A29" s="22" t="s">
        <v>37</v>
      </c>
      <c r="B29" s="20" t="s">
        <v>34</v>
      </c>
      <c r="C29" s="18">
        <v>24</v>
      </c>
      <c r="D29" s="19">
        <v>3</v>
      </c>
      <c r="E29" s="4">
        <v>36</v>
      </c>
      <c r="F29" s="3"/>
      <c r="G29" s="7">
        <f>SUM(E29:F29)</f>
        <v>36</v>
      </c>
      <c r="H29" s="4">
        <v>37.130000000000003</v>
      </c>
      <c r="I29" s="3"/>
      <c r="J29" s="6">
        <f>SUM(H29:I29)</f>
        <v>37.130000000000003</v>
      </c>
      <c r="K29" s="4">
        <v>54.84</v>
      </c>
      <c r="L29" s="3" t="s">
        <v>66</v>
      </c>
      <c r="M29" s="6">
        <f>SUM(K29:L29)</f>
        <v>54.84</v>
      </c>
      <c r="N29" s="4">
        <v>32.44</v>
      </c>
      <c r="O29" s="3"/>
      <c r="P29" s="6">
        <f>SUM(N29:O29)</f>
        <v>32.44</v>
      </c>
      <c r="Q29" s="4">
        <v>39.340000000000003</v>
      </c>
      <c r="R29" s="3"/>
      <c r="S29" s="6">
        <f>SUM(Q29:R29)</f>
        <v>39.340000000000003</v>
      </c>
      <c r="T29" s="4">
        <v>29.84</v>
      </c>
      <c r="U29" s="3"/>
      <c r="V29" s="6">
        <f>SUM(T29:U29)</f>
        <v>29.84</v>
      </c>
      <c r="W29" s="4">
        <v>38.909999999999997</v>
      </c>
      <c r="X29" s="3"/>
      <c r="Y29" s="6">
        <f>SUM(W29:X29)</f>
        <v>38.909999999999997</v>
      </c>
      <c r="Z29" s="4">
        <v>52.22</v>
      </c>
      <c r="AA29" s="3"/>
      <c r="AB29" s="7">
        <f>SUM(Z29:AA29)</f>
        <v>52.22</v>
      </c>
      <c r="AC29" s="23">
        <f>SUM(AB29,V29,S29,P29,M29,J29,G29,Y29)</f>
        <v>320.72000000000003</v>
      </c>
    </row>
    <row r="30" spans="1:29" ht="13.5" thickBot="1" x14ac:dyDescent="0.25">
      <c r="A30" s="22" t="s">
        <v>48</v>
      </c>
      <c r="B30" s="20" t="s">
        <v>31</v>
      </c>
      <c r="C30" s="18">
        <v>25</v>
      </c>
      <c r="D30" s="19">
        <v>4</v>
      </c>
      <c r="E30" s="4">
        <v>39.97</v>
      </c>
      <c r="F30" s="3"/>
      <c r="G30" s="7">
        <f>SUM(E30:F30)</f>
        <v>39.97</v>
      </c>
      <c r="H30" s="4">
        <v>39.69</v>
      </c>
      <c r="I30" s="3"/>
      <c r="J30" s="6">
        <f>SUM(H30:I30)</f>
        <v>39.69</v>
      </c>
      <c r="K30" s="4">
        <v>40.28</v>
      </c>
      <c r="L30" s="5"/>
      <c r="M30" s="6">
        <f>SUM(K30:L30)</f>
        <v>40.28</v>
      </c>
      <c r="N30" s="4">
        <v>40.369999999999997</v>
      </c>
      <c r="O30" s="5"/>
      <c r="P30" s="6">
        <f>SUM(N30:O30)</f>
        <v>40.369999999999997</v>
      </c>
      <c r="Q30" s="4">
        <v>32.65</v>
      </c>
      <c r="R30" s="5"/>
      <c r="S30" s="6">
        <f>SUM(Q30:R30)</f>
        <v>32.65</v>
      </c>
      <c r="T30" s="4">
        <v>30.19</v>
      </c>
      <c r="U30" s="5"/>
      <c r="V30" s="6">
        <f>SUM(T30:U30)</f>
        <v>30.19</v>
      </c>
      <c r="W30" s="4">
        <v>55.91</v>
      </c>
      <c r="X30" s="5"/>
      <c r="Y30" s="6">
        <f>SUM(W30:X30)</f>
        <v>55.91</v>
      </c>
      <c r="Z30" s="4">
        <v>56.09</v>
      </c>
      <c r="AA30" s="5"/>
      <c r="AB30" s="7">
        <f>SUM(Z30:AA30)</f>
        <v>56.09</v>
      </c>
      <c r="AC30" s="23">
        <f>SUM(AB30,V30,S30,P30,M30,J30,G30,Y30)</f>
        <v>335.15</v>
      </c>
    </row>
    <row r="31" spans="1:29" ht="13.5" thickBot="1" x14ac:dyDescent="0.25">
      <c r="A31" s="22" t="s">
        <v>65</v>
      </c>
      <c r="B31" s="20" t="s">
        <v>42</v>
      </c>
      <c r="C31" s="18">
        <v>26</v>
      </c>
      <c r="D31" s="19">
        <v>4</v>
      </c>
      <c r="E31" s="4">
        <v>37.07</v>
      </c>
      <c r="F31" s="3"/>
      <c r="G31" s="7">
        <f>SUM(E31:F31)</f>
        <v>37.07</v>
      </c>
      <c r="H31" s="4">
        <v>36.46</v>
      </c>
      <c r="I31" s="3"/>
      <c r="J31" s="6">
        <f>SUM(H31:I31)</f>
        <v>36.46</v>
      </c>
      <c r="K31" s="4">
        <v>36.1</v>
      </c>
      <c r="L31" s="3"/>
      <c r="M31" s="6">
        <f>SUM(K31:L31)</f>
        <v>36.1</v>
      </c>
      <c r="N31" s="4">
        <v>36.75</v>
      </c>
      <c r="O31" s="3"/>
      <c r="P31" s="6">
        <f>SUM(N31:O31)</f>
        <v>36.75</v>
      </c>
      <c r="Q31" s="4">
        <v>35.590000000000003</v>
      </c>
      <c r="R31" s="3">
        <v>15</v>
      </c>
      <c r="S31" s="6">
        <f>SUM(Q31:R31)</f>
        <v>50.59</v>
      </c>
      <c r="T31" s="4">
        <v>36.56</v>
      </c>
      <c r="U31" s="3"/>
      <c r="V31" s="6">
        <f>SUM(T31:U31)</f>
        <v>36.56</v>
      </c>
      <c r="W31" s="4">
        <v>42</v>
      </c>
      <c r="X31" s="3"/>
      <c r="Y31" s="6">
        <f>SUM(W31:X31)</f>
        <v>42</v>
      </c>
      <c r="Z31" s="4">
        <v>65.84</v>
      </c>
      <c r="AA31" s="3" t="s">
        <v>66</v>
      </c>
      <c r="AB31" s="7">
        <f>SUM(Z31:AA31)</f>
        <v>65.84</v>
      </c>
      <c r="AC31" s="23">
        <f>SUM(AB31,V31,S31,P31,M31,J31,G31,Y31)</f>
        <v>341.37</v>
      </c>
    </row>
    <row r="32" spans="1:29" ht="13.5" thickBot="1" x14ac:dyDescent="0.25">
      <c r="A32" s="22" t="s">
        <v>61</v>
      </c>
      <c r="B32" s="20" t="s">
        <v>34</v>
      </c>
      <c r="C32" s="18">
        <v>27</v>
      </c>
      <c r="D32" s="19">
        <v>4</v>
      </c>
      <c r="E32" s="4">
        <v>38.93</v>
      </c>
      <c r="F32" s="3"/>
      <c r="G32" s="7">
        <f>SUM(E32:F32)</f>
        <v>38.93</v>
      </c>
      <c r="H32" s="4">
        <v>38.78</v>
      </c>
      <c r="I32" s="3"/>
      <c r="J32" s="6">
        <f>SUM(H32:I32)</f>
        <v>38.78</v>
      </c>
      <c r="K32" s="4">
        <v>54.84</v>
      </c>
      <c r="L32" s="3" t="s">
        <v>66</v>
      </c>
      <c r="M32" s="6">
        <f>SUM(K32:L32)</f>
        <v>54.84</v>
      </c>
      <c r="N32" s="4">
        <v>35.15</v>
      </c>
      <c r="O32" s="3"/>
      <c r="P32" s="6">
        <f>SUM(N32:O32)</f>
        <v>35.15</v>
      </c>
      <c r="Q32" s="4">
        <v>31.68</v>
      </c>
      <c r="R32" s="3"/>
      <c r="S32" s="6">
        <f>SUM(Q32:R32)</f>
        <v>31.68</v>
      </c>
      <c r="T32" s="4">
        <v>31.78</v>
      </c>
      <c r="U32" s="3"/>
      <c r="V32" s="6">
        <f>SUM(T32:U32)</f>
        <v>31.78</v>
      </c>
      <c r="W32" s="4">
        <v>41.75</v>
      </c>
      <c r="X32" s="3"/>
      <c r="Y32" s="6">
        <f>SUM(W32:X32)</f>
        <v>41.75</v>
      </c>
      <c r="Z32" s="4">
        <v>68.37</v>
      </c>
      <c r="AA32" s="3">
        <v>5</v>
      </c>
      <c r="AB32" s="7">
        <f>SUM(Z32:AA32)</f>
        <v>73.37</v>
      </c>
      <c r="AC32" s="23">
        <f>SUM(AB32,V32,S32,P32,M32,J32,G32,Y32)</f>
        <v>346.28000000000003</v>
      </c>
    </row>
    <row r="33" spans="1:32" ht="13.5" thickBot="1" x14ac:dyDescent="0.25">
      <c r="A33" s="22" t="s">
        <v>45</v>
      </c>
      <c r="B33" s="20" t="s">
        <v>30</v>
      </c>
      <c r="C33" s="18">
        <v>28</v>
      </c>
      <c r="D33" s="19">
        <v>4</v>
      </c>
      <c r="E33" s="4">
        <v>44.66</v>
      </c>
      <c r="F33" s="3"/>
      <c r="G33" s="7">
        <f>SUM(E33:F33)</f>
        <v>44.66</v>
      </c>
      <c r="H33" s="4">
        <v>38.47</v>
      </c>
      <c r="I33" s="5"/>
      <c r="J33" s="6">
        <f>SUM(H33:I33)</f>
        <v>38.47</v>
      </c>
      <c r="K33" s="4">
        <v>49.84</v>
      </c>
      <c r="L33" s="5"/>
      <c r="M33" s="6">
        <f>SUM(K33:L33)</f>
        <v>49.84</v>
      </c>
      <c r="N33" s="4">
        <v>48.59</v>
      </c>
      <c r="O33" s="5"/>
      <c r="P33" s="6">
        <f>SUM(N33:O33)</f>
        <v>48.59</v>
      </c>
      <c r="Q33" s="4">
        <v>36.81</v>
      </c>
      <c r="R33" s="5"/>
      <c r="S33" s="6">
        <f>SUM(Q33:R33)</f>
        <v>36.81</v>
      </c>
      <c r="T33" s="4">
        <v>39.54</v>
      </c>
      <c r="U33" s="5"/>
      <c r="V33" s="6">
        <f>SUM(T33:U33)</f>
        <v>39.54</v>
      </c>
      <c r="W33" s="4">
        <v>43.72</v>
      </c>
      <c r="X33" s="5"/>
      <c r="Y33" s="6">
        <f>SUM(W33:X33)</f>
        <v>43.72</v>
      </c>
      <c r="Z33" s="4">
        <v>48.97</v>
      </c>
      <c r="AA33" s="5"/>
      <c r="AB33" s="7">
        <f>SUM(Z33:AA33)</f>
        <v>48.97</v>
      </c>
      <c r="AC33" s="23">
        <f>SUM(AB33,V33,S33,P33,M33,J33,G33,Y33)</f>
        <v>350.6</v>
      </c>
    </row>
    <row r="34" spans="1:32" ht="13.5" thickBot="1" x14ac:dyDescent="0.25">
      <c r="A34" s="22" t="s">
        <v>54</v>
      </c>
      <c r="B34" s="20" t="s">
        <v>34</v>
      </c>
      <c r="C34" s="18">
        <v>29</v>
      </c>
      <c r="D34" s="19">
        <v>5</v>
      </c>
      <c r="E34" s="4">
        <v>44.53</v>
      </c>
      <c r="F34" s="3"/>
      <c r="G34" s="7">
        <f>SUM(E34:F34)</f>
        <v>44.53</v>
      </c>
      <c r="H34" s="4">
        <v>41.37</v>
      </c>
      <c r="I34" s="3"/>
      <c r="J34" s="6">
        <f>SUM(H34:I34)</f>
        <v>41.37</v>
      </c>
      <c r="K34" s="4">
        <v>54.84</v>
      </c>
      <c r="L34" s="3" t="s">
        <v>66</v>
      </c>
      <c r="M34" s="6">
        <f>SUM(K34:L34)</f>
        <v>54.84</v>
      </c>
      <c r="N34" s="4">
        <v>38.85</v>
      </c>
      <c r="O34" s="5"/>
      <c r="P34" s="6">
        <f>SUM(N34:O34)</f>
        <v>38.85</v>
      </c>
      <c r="Q34" s="4">
        <v>36.340000000000003</v>
      </c>
      <c r="R34" s="5"/>
      <c r="S34" s="6">
        <f>SUM(Q34:R34)</f>
        <v>36.340000000000003</v>
      </c>
      <c r="T34" s="4">
        <v>47.2</v>
      </c>
      <c r="U34" s="3" t="s">
        <v>66</v>
      </c>
      <c r="V34" s="6">
        <f>SUM(T34:U34)</f>
        <v>47.2</v>
      </c>
      <c r="W34" s="4">
        <v>40.369999999999997</v>
      </c>
      <c r="X34" s="5"/>
      <c r="Y34" s="6">
        <f>SUM(W34:X34)</f>
        <v>40.369999999999997</v>
      </c>
      <c r="Z34" s="4">
        <v>50.84</v>
      </c>
      <c r="AA34" s="5"/>
      <c r="AB34" s="7">
        <f>SUM(Z34:AA34)</f>
        <v>50.84</v>
      </c>
      <c r="AC34" s="23">
        <f>SUM(AB34,V34,S34,P34,M34,J34,G34,Y34)</f>
        <v>354.34000000000003</v>
      </c>
    </row>
    <row r="35" spans="1:32" ht="13.5" thickBot="1" x14ac:dyDescent="0.25">
      <c r="A35" s="22" t="s">
        <v>53</v>
      </c>
      <c r="B35" s="21" t="s">
        <v>34</v>
      </c>
      <c r="C35" s="18">
        <v>30</v>
      </c>
      <c r="D35" s="19">
        <v>6</v>
      </c>
      <c r="E35" s="4">
        <v>44.47</v>
      </c>
      <c r="F35" s="3"/>
      <c r="G35" s="7">
        <f>SUM(E35:F35)</f>
        <v>44.47</v>
      </c>
      <c r="H35" s="4">
        <v>44.19</v>
      </c>
      <c r="I35" s="3"/>
      <c r="J35" s="6">
        <f>SUM(H35:I35)</f>
        <v>44.19</v>
      </c>
      <c r="K35" s="4">
        <v>54.84</v>
      </c>
      <c r="L35" s="3" t="s">
        <v>66</v>
      </c>
      <c r="M35" s="6">
        <f>SUM(K35:L35)</f>
        <v>54.84</v>
      </c>
      <c r="N35" s="4">
        <v>48.56</v>
      </c>
      <c r="O35" s="5"/>
      <c r="P35" s="6">
        <f>SUM(N35:O35)</f>
        <v>48.56</v>
      </c>
      <c r="Q35" s="4">
        <v>40.340000000000003</v>
      </c>
      <c r="R35" s="5"/>
      <c r="S35" s="6">
        <f>SUM(Q35:R35)</f>
        <v>40.340000000000003</v>
      </c>
      <c r="T35" s="4">
        <v>47.2</v>
      </c>
      <c r="U35" s="3" t="s">
        <v>66</v>
      </c>
      <c r="V35" s="6">
        <f>SUM(T35:U35)</f>
        <v>47.2</v>
      </c>
      <c r="W35" s="4">
        <v>41.9</v>
      </c>
      <c r="X35" s="3"/>
      <c r="Y35" s="6">
        <f>SUM(W35:X35)</f>
        <v>41.9</v>
      </c>
      <c r="Z35" s="4">
        <v>55.69</v>
      </c>
      <c r="AA35" s="5"/>
      <c r="AB35" s="7">
        <f>SUM(Z35:AA35)</f>
        <v>55.69</v>
      </c>
      <c r="AC35" s="23">
        <f>SUM(AB35,V35,S35,P35,M35,J35,G35,Y35)</f>
        <v>377.19000000000005</v>
      </c>
    </row>
    <row r="36" spans="1:32" ht="13.5" thickBot="1" x14ac:dyDescent="0.25">
      <c r="A36" s="42" t="s">
        <v>43</v>
      </c>
      <c r="B36" s="21" t="s">
        <v>19</v>
      </c>
      <c r="C36" s="18">
        <v>31</v>
      </c>
      <c r="D36" s="43">
        <v>5</v>
      </c>
      <c r="E36" s="44">
        <v>50.19</v>
      </c>
      <c r="F36" s="45" t="s">
        <v>66</v>
      </c>
      <c r="G36" s="46">
        <f>SUM(E36:F36)</f>
        <v>50.19</v>
      </c>
      <c r="H36" s="44">
        <v>37.68</v>
      </c>
      <c r="I36" s="45"/>
      <c r="J36" s="47">
        <f>SUM(H36:I36)</f>
        <v>37.68</v>
      </c>
      <c r="K36" s="44">
        <v>54.84</v>
      </c>
      <c r="L36" s="45" t="s">
        <v>66</v>
      </c>
      <c r="M36" s="47">
        <f>SUM(K36:L36)</f>
        <v>54.84</v>
      </c>
      <c r="N36" s="44">
        <v>53.59</v>
      </c>
      <c r="O36" s="45" t="s">
        <v>66</v>
      </c>
      <c r="P36" s="47">
        <f>SUM(N36:O36)</f>
        <v>53.59</v>
      </c>
      <c r="Q36" s="44">
        <v>45.34</v>
      </c>
      <c r="R36" s="45" t="s">
        <v>66</v>
      </c>
      <c r="S36" s="47">
        <f>SUM(Q36:R36)</f>
        <v>45.34</v>
      </c>
      <c r="T36" s="44">
        <v>47.2</v>
      </c>
      <c r="U36" s="45" t="s">
        <v>66</v>
      </c>
      <c r="V36" s="47">
        <f>SUM(T36:U36)</f>
        <v>47.2</v>
      </c>
      <c r="W36" s="44">
        <v>60.91</v>
      </c>
      <c r="X36" s="45" t="s">
        <v>66</v>
      </c>
      <c r="Y36" s="47">
        <f>SUM(W36:X36)</f>
        <v>60.91</v>
      </c>
      <c r="Z36" s="44">
        <v>65.84</v>
      </c>
      <c r="AA36" s="45" t="s">
        <v>66</v>
      </c>
      <c r="AB36" s="46">
        <f>SUM(Z36:AA36)</f>
        <v>65.84</v>
      </c>
      <c r="AC36" s="23">
        <f>SUM(AB36,V36,S36,P36,M36,J36,G36,Y36)</f>
        <v>415.59000000000003</v>
      </c>
    </row>
    <row r="37" spans="1:32" x14ac:dyDescent="0.2">
      <c r="A37" s="48" t="s">
        <v>12</v>
      </c>
      <c r="B37" s="49"/>
      <c r="C37" s="49"/>
      <c r="D37" s="50"/>
      <c r="E37" s="58">
        <v>50.19</v>
      </c>
      <c r="F37" s="59"/>
      <c r="G37" s="59"/>
      <c r="H37" s="58"/>
      <c r="I37" s="59"/>
      <c r="J37" s="59"/>
      <c r="K37" s="58">
        <v>54.84</v>
      </c>
      <c r="L37" s="59"/>
      <c r="M37" s="59"/>
      <c r="N37" s="58">
        <v>53.59</v>
      </c>
      <c r="O37" s="59"/>
      <c r="P37" s="59"/>
      <c r="Q37" s="58">
        <v>45.34</v>
      </c>
      <c r="R37" s="59"/>
      <c r="S37" s="59"/>
      <c r="T37" s="58" t="s">
        <v>75</v>
      </c>
      <c r="U37" s="58"/>
      <c r="V37" s="58"/>
      <c r="W37" s="84">
        <v>60.91</v>
      </c>
      <c r="X37" s="85"/>
      <c r="Y37" s="85"/>
      <c r="Z37" s="58">
        <v>65.84</v>
      </c>
      <c r="AA37" s="58"/>
      <c r="AB37" s="80"/>
      <c r="AF37" s="17" t="s">
        <v>25</v>
      </c>
    </row>
    <row r="38" spans="1:32" ht="13.5" thickBot="1" x14ac:dyDescent="0.25">
      <c r="A38" s="51" t="s">
        <v>11</v>
      </c>
      <c r="B38" s="52"/>
      <c r="C38" s="52"/>
      <c r="D38" s="41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86"/>
      <c r="X38" s="87"/>
      <c r="Y38" s="87"/>
      <c r="Z38" s="60"/>
      <c r="AA38" s="60"/>
      <c r="AB38" s="81"/>
    </row>
    <row r="39" spans="1:32" x14ac:dyDescent="0.2">
      <c r="A39" s="63" t="s">
        <v>7</v>
      </c>
      <c r="B39" s="64"/>
      <c r="C39" s="64"/>
      <c r="D39" s="64" t="s">
        <v>29</v>
      </c>
      <c r="E39" s="64"/>
      <c r="F39" s="64"/>
      <c r="G39" s="64"/>
      <c r="H39" s="73"/>
      <c r="I39" s="63" t="s">
        <v>23</v>
      </c>
      <c r="J39" s="64"/>
      <c r="K39" s="64"/>
      <c r="L39" s="64"/>
      <c r="M39" s="64"/>
      <c r="N39" s="64" t="s">
        <v>58</v>
      </c>
      <c r="O39" s="64"/>
      <c r="P39" s="64"/>
      <c r="Q39" s="64"/>
      <c r="R39" s="64"/>
      <c r="S39" s="73"/>
    </row>
    <row r="40" spans="1:32" x14ac:dyDescent="0.2">
      <c r="A40" s="65" t="s">
        <v>10</v>
      </c>
      <c r="B40" s="66"/>
      <c r="C40" s="66"/>
      <c r="D40" s="66" t="s">
        <v>29</v>
      </c>
      <c r="E40" s="66"/>
      <c r="F40" s="66"/>
      <c r="G40" s="66"/>
      <c r="H40" s="67"/>
      <c r="I40" s="65" t="s">
        <v>18</v>
      </c>
      <c r="J40" s="66"/>
      <c r="K40" s="66"/>
      <c r="L40" s="66"/>
      <c r="M40" s="66"/>
      <c r="N40" s="66" t="s">
        <v>35</v>
      </c>
      <c r="O40" s="66"/>
      <c r="P40" s="66"/>
      <c r="Q40" s="66"/>
      <c r="R40" s="66"/>
      <c r="S40" s="67"/>
    </row>
    <row r="41" spans="1:32" x14ac:dyDescent="0.2">
      <c r="A41" s="65" t="s">
        <v>28</v>
      </c>
      <c r="B41" s="66"/>
      <c r="C41" s="66"/>
      <c r="D41" s="66" t="s">
        <v>27</v>
      </c>
      <c r="E41" s="66"/>
      <c r="F41" s="66"/>
      <c r="G41" s="66"/>
      <c r="H41" s="67"/>
      <c r="I41" s="65" t="s">
        <v>6</v>
      </c>
      <c r="J41" s="66"/>
      <c r="K41" s="66"/>
      <c r="L41" s="66"/>
      <c r="M41" s="66"/>
      <c r="N41" s="66" t="s">
        <v>41</v>
      </c>
      <c r="O41" s="66"/>
      <c r="P41" s="66"/>
      <c r="Q41" s="66"/>
      <c r="R41" s="66"/>
      <c r="S41" s="67"/>
      <c r="T41" s="2"/>
      <c r="U41" s="2"/>
      <c r="V41" s="2"/>
      <c r="W41" s="2"/>
      <c r="X41" s="2"/>
      <c r="Y41" s="2"/>
    </row>
    <row r="42" spans="1:32" ht="13.5" customHeight="1" thickBot="1" x14ac:dyDescent="0.25">
      <c r="A42" s="65" t="s">
        <v>4</v>
      </c>
      <c r="B42" s="66"/>
      <c r="C42" s="66"/>
      <c r="D42" s="66" t="s">
        <v>64</v>
      </c>
      <c r="E42" s="66"/>
      <c r="F42" s="66"/>
      <c r="G42" s="66"/>
      <c r="H42" s="67"/>
      <c r="I42" s="68" t="s">
        <v>5</v>
      </c>
      <c r="J42" s="69"/>
      <c r="K42" s="69"/>
      <c r="L42" s="69"/>
      <c r="M42" s="69"/>
      <c r="N42" s="70" t="s">
        <v>63</v>
      </c>
      <c r="O42" s="71"/>
      <c r="P42" s="71"/>
      <c r="Q42" s="71"/>
      <c r="R42" s="71"/>
      <c r="S42" s="72"/>
      <c r="T42" s="2"/>
      <c r="U42" s="2"/>
      <c r="V42" s="2"/>
      <c r="W42" s="2"/>
      <c r="X42" s="2"/>
      <c r="Y42" s="2"/>
    </row>
    <row r="43" spans="1:32" ht="13.5" customHeight="1" x14ac:dyDescent="0.2">
      <c r="A43" s="65" t="s">
        <v>32</v>
      </c>
      <c r="B43" s="66"/>
      <c r="C43" s="66"/>
      <c r="D43" s="66" t="s">
        <v>39</v>
      </c>
      <c r="E43" s="76"/>
      <c r="F43" s="76"/>
      <c r="G43" s="76"/>
      <c r="H43" s="77"/>
      <c r="I43" s="2"/>
      <c r="J43" s="2"/>
      <c r="K43" s="2"/>
      <c r="L43" s="2"/>
      <c r="M43" s="2"/>
      <c r="N43" s="25"/>
      <c r="O43" s="25"/>
      <c r="P43" s="25"/>
      <c r="Q43" s="25"/>
      <c r="R43" s="25"/>
      <c r="S43" s="25"/>
      <c r="T43" s="2"/>
      <c r="U43" s="2"/>
      <c r="V43" s="2"/>
      <c r="W43" s="2"/>
      <c r="X43" s="2"/>
      <c r="Y43" s="2"/>
    </row>
    <row r="44" spans="1:32" ht="13.5" customHeight="1" thickBot="1" x14ac:dyDescent="0.25">
      <c r="A44" s="68" t="s">
        <v>33</v>
      </c>
      <c r="B44" s="69"/>
      <c r="C44" s="69"/>
      <c r="D44" s="69" t="s">
        <v>38</v>
      </c>
      <c r="E44" s="74"/>
      <c r="F44" s="74"/>
      <c r="G44" s="74"/>
      <c r="H44" s="75"/>
      <c r="I44" s="2"/>
      <c r="J44" s="2"/>
      <c r="K44" s="2"/>
      <c r="L44" s="2"/>
      <c r="M44" s="2"/>
      <c r="N44" s="25"/>
      <c r="O44" s="25"/>
      <c r="P44" s="25"/>
      <c r="Q44" s="25"/>
      <c r="R44" s="25"/>
      <c r="S44" s="25"/>
      <c r="T44" s="2"/>
      <c r="U44" s="2"/>
      <c r="V44" s="2"/>
      <c r="W44" s="2"/>
      <c r="X44" s="2"/>
      <c r="Y44" s="2"/>
    </row>
    <row r="45" spans="1:32" x14ac:dyDescent="0.2">
      <c r="A45" s="15" t="s">
        <v>14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</row>
    <row r="46" spans="1:32" ht="21.75" customHeight="1" x14ac:dyDescent="0.2">
      <c r="A46" s="61" t="s">
        <v>15</v>
      </c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16"/>
      <c r="R46" s="16"/>
      <c r="S46" s="16"/>
      <c r="T46" s="16"/>
      <c r="U46" s="16"/>
      <c r="V46" s="16"/>
      <c r="W46" s="16"/>
      <c r="X46" s="16"/>
      <c r="Y46" s="16"/>
    </row>
    <row r="47" spans="1:32" x14ac:dyDescent="0.2">
      <c r="A47" s="15" t="s">
        <v>16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</row>
    <row r="48" spans="1:32" x14ac:dyDescent="0.2">
      <c r="A48" s="15" t="s">
        <v>13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0"/>
      <c r="U48" s="10"/>
      <c r="V48" s="15"/>
      <c r="W48" s="15"/>
      <c r="X48" s="15"/>
      <c r="Y48" s="15"/>
    </row>
    <row r="49" spans="1:25" x14ac:dyDescent="0.2">
      <c r="A49" s="15" t="s">
        <v>17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0"/>
      <c r="U49" s="10"/>
      <c r="V49" s="15"/>
      <c r="W49" s="15"/>
      <c r="X49" s="15"/>
      <c r="Y49" s="15"/>
    </row>
    <row r="50" spans="1:25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0"/>
      <c r="U50" s="10"/>
      <c r="V50" s="14"/>
      <c r="W50" s="14"/>
      <c r="X50" s="14"/>
      <c r="Y50" s="14"/>
    </row>
    <row r="51" spans="1:25" x14ac:dyDescent="0.2">
      <c r="T51" s="10"/>
      <c r="U51" s="10"/>
    </row>
    <row r="52" spans="1:25" x14ac:dyDescent="0.2">
      <c r="T52" s="10"/>
      <c r="U52" s="10"/>
    </row>
    <row r="53" spans="1:25" x14ac:dyDescent="0.2">
      <c r="T53" s="10"/>
      <c r="U53" s="10"/>
    </row>
    <row r="54" spans="1:25" x14ac:dyDescent="0.2">
      <c r="T54" s="10"/>
      <c r="U54" s="10"/>
    </row>
    <row r="55" spans="1:25" x14ac:dyDescent="0.2">
      <c r="T55" s="10"/>
      <c r="U55" s="10"/>
    </row>
    <row r="56" spans="1:25" x14ac:dyDescent="0.2">
      <c r="J56" s="10"/>
    </row>
    <row r="57" spans="1:25" x14ac:dyDescent="0.2">
      <c r="J57" s="10"/>
    </row>
    <row r="58" spans="1:25" x14ac:dyDescent="0.2">
      <c r="A58" s="8"/>
      <c r="B58" s="9"/>
      <c r="C58" s="9"/>
      <c r="D58" s="9"/>
      <c r="E58" s="10"/>
      <c r="F58" s="11"/>
      <c r="G58" s="12"/>
      <c r="H58" s="10"/>
      <c r="I58" s="11"/>
      <c r="J58" s="10"/>
      <c r="K58" s="10"/>
      <c r="L58" s="13"/>
      <c r="M58" s="12"/>
      <c r="N58" s="10"/>
      <c r="O58" s="13"/>
      <c r="P58" s="12"/>
      <c r="Q58" s="10"/>
      <c r="R58" s="11"/>
      <c r="S58" s="12"/>
      <c r="T58" s="12"/>
      <c r="U58" s="12"/>
      <c r="V58" s="12"/>
      <c r="W58" s="12"/>
      <c r="X58" s="12"/>
      <c r="Y58" s="12"/>
    </row>
    <row r="59" spans="1:25" x14ac:dyDescent="0.2">
      <c r="A59" s="8"/>
      <c r="B59" s="9"/>
      <c r="C59" s="8"/>
      <c r="D59" s="8"/>
      <c r="E59" s="8"/>
      <c r="F59" s="8"/>
      <c r="G59" s="12"/>
      <c r="H59" s="8"/>
      <c r="I59" s="8"/>
      <c r="J59" s="10"/>
      <c r="K59" s="8"/>
      <c r="L59" s="8"/>
      <c r="M59" s="12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x14ac:dyDescent="0.2">
      <c r="J60" s="10"/>
    </row>
    <row r="61" spans="1:25" x14ac:dyDescent="0.2">
      <c r="J61" s="10"/>
      <c r="K61" s="8"/>
    </row>
    <row r="62" spans="1:25" x14ac:dyDescent="0.2">
      <c r="J62" s="10"/>
    </row>
    <row r="63" spans="1:25" x14ac:dyDescent="0.2">
      <c r="J63" s="10"/>
      <c r="K63" s="8"/>
    </row>
    <row r="64" spans="1:25" x14ac:dyDescent="0.2">
      <c r="J64" s="10"/>
    </row>
    <row r="65" spans="10:11" x14ac:dyDescent="0.2">
      <c r="J65" s="10"/>
      <c r="K65" s="8"/>
    </row>
    <row r="66" spans="10:11" x14ac:dyDescent="0.2">
      <c r="J66" s="10"/>
    </row>
    <row r="67" spans="10:11" x14ac:dyDescent="0.2">
      <c r="J67" s="10"/>
      <c r="K67" s="8"/>
    </row>
    <row r="68" spans="10:11" x14ac:dyDescent="0.2">
      <c r="J68" s="10"/>
    </row>
    <row r="69" spans="10:11" x14ac:dyDescent="0.2">
      <c r="J69" s="10"/>
      <c r="K69" s="8"/>
    </row>
    <row r="70" spans="10:11" x14ac:dyDescent="0.2">
      <c r="J70" s="10"/>
    </row>
    <row r="71" spans="10:11" x14ac:dyDescent="0.2">
      <c r="J71" s="10"/>
    </row>
    <row r="72" spans="10:11" x14ac:dyDescent="0.2">
      <c r="J72" s="10"/>
      <c r="K72" s="8"/>
    </row>
    <row r="73" spans="10:11" x14ac:dyDescent="0.2">
      <c r="J73" s="10"/>
    </row>
    <row r="74" spans="10:11" x14ac:dyDescent="0.2">
      <c r="J74" s="10"/>
      <c r="K74" s="8"/>
    </row>
    <row r="75" spans="10:11" x14ac:dyDescent="0.2">
      <c r="J75" s="10"/>
      <c r="K75" s="8"/>
    </row>
    <row r="76" spans="10:11" x14ac:dyDescent="0.2">
      <c r="J76" s="10"/>
    </row>
    <row r="77" spans="10:11" x14ac:dyDescent="0.2">
      <c r="J77" s="10"/>
    </row>
    <row r="78" spans="10:11" x14ac:dyDescent="0.2">
      <c r="J78" s="10"/>
    </row>
    <row r="79" spans="10:11" x14ac:dyDescent="0.2">
      <c r="J79" s="24"/>
    </row>
    <row r="80" spans="10:11" x14ac:dyDescent="0.2">
      <c r="J80" s="24"/>
    </row>
  </sheetData>
  <sortState xmlns:xlrd2="http://schemas.microsoft.com/office/spreadsheetml/2017/richdata2" ref="A6:AC36">
    <sortCondition ref="AC6:AC36"/>
  </sortState>
  <mergeCells count="51">
    <mergeCell ref="T38:V38"/>
    <mergeCell ref="Z37:AB37"/>
    <mergeCell ref="Z38:AB38"/>
    <mergeCell ref="AC4:AC5"/>
    <mergeCell ref="T4:V4"/>
    <mergeCell ref="T37:V37"/>
    <mergeCell ref="Z4:AB4"/>
    <mergeCell ref="W4:Y4"/>
    <mergeCell ref="W37:Y37"/>
    <mergeCell ref="W38:Y38"/>
    <mergeCell ref="A4:A5"/>
    <mergeCell ref="B4:B5"/>
    <mergeCell ref="D4:D5"/>
    <mergeCell ref="C4:C5"/>
    <mergeCell ref="H4:J4"/>
    <mergeCell ref="E4:G4"/>
    <mergeCell ref="K38:M38"/>
    <mergeCell ref="E38:G38"/>
    <mergeCell ref="E37:G37"/>
    <mergeCell ref="A44:C44"/>
    <mergeCell ref="D44:H44"/>
    <mergeCell ref="I39:M39"/>
    <mergeCell ref="D39:H39"/>
    <mergeCell ref="A43:C43"/>
    <mergeCell ref="D43:H43"/>
    <mergeCell ref="H37:J37"/>
    <mergeCell ref="D40:H40"/>
    <mergeCell ref="H38:J38"/>
    <mergeCell ref="N38:P38"/>
    <mergeCell ref="Q38:S38"/>
    <mergeCell ref="A46:P46"/>
    <mergeCell ref="A39:C39"/>
    <mergeCell ref="A40:C40"/>
    <mergeCell ref="A41:C41"/>
    <mergeCell ref="A42:C42"/>
    <mergeCell ref="D42:H42"/>
    <mergeCell ref="I42:M42"/>
    <mergeCell ref="N42:S42"/>
    <mergeCell ref="N39:S39"/>
    <mergeCell ref="D41:H41"/>
    <mergeCell ref="I40:M40"/>
    <mergeCell ref="N40:S40"/>
    <mergeCell ref="I41:M41"/>
    <mergeCell ref="N41:S41"/>
    <mergeCell ref="S2:V2"/>
    <mergeCell ref="N4:P4"/>
    <mergeCell ref="K37:M37"/>
    <mergeCell ref="Q4:S4"/>
    <mergeCell ref="Q37:S37"/>
    <mergeCell ref="N37:P37"/>
    <mergeCell ref="K4:M4"/>
  </mergeCells>
  <phoneticPr fontId="0" type="noConversion"/>
  <printOptions horizontalCentered="1"/>
  <pageMargins left="0.25" right="0.25" top="0.75" bottom="0.75" header="0.3" footer="0.3"/>
  <pageSetup paperSize="9" scale="71" orientation="landscape" horizontalDpi="300" verticalDpi="300" r:id="rId1"/>
  <headerFooter alignWithMargins="0">
    <oddHeader xml:space="preserve">&amp;C&amp;"Arial,Bold"&amp;14Maffra and District Car Club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Outright</vt:lpstr>
      <vt:lpstr>Outright!Print_Area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Cook family</dc:creator>
  <cp:lastModifiedBy>Gary Zil Cook</cp:lastModifiedBy>
  <cp:lastPrinted>2025-07-28T02:56:49Z</cp:lastPrinted>
  <dcterms:created xsi:type="dcterms:W3CDTF">2005-03-02T10:47:43Z</dcterms:created>
  <dcterms:modified xsi:type="dcterms:W3CDTF">2025-07-28T02:58:07Z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AK12668791</vt:lpwstr>
  </property>
  <property fmtid="{D5CDD505-2E9C-101B-9397-08002B2CF9AE}" pid="3" name="Objective-Title">
    <vt:lpwstr>Motorkhana results 19 June 2016</vt:lpwstr>
  </property>
  <property fmtid="{D5CDD505-2E9C-101B-9397-08002B2CF9AE}" pid="4" name="Objective-Comment">
    <vt:lpwstr/>
  </property>
  <property fmtid="{D5CDD505-2E9C-101B-9397-08002B2CF9AE}" pid="5" name="Objective-CreationStamp">
    <vt:filetime>2016-06-20T21:43:14Z</vt:filetime>
  </property>
  <property fmtid="{D5CDD505-2E9C-101B-9397-08002B2CF9AE}" pid="6" name="Objective-IsApproved">
    <vt:bool>false</vt:bool>
  </property>
  <property fmtid="{D5CDD505-2E9C-101B-9397-08002B2CF9AE}" pid="7" name="Objective-IsPublished">
    <vt:bool>false</vt:bool>
  </property>
  <property fmtid="{D5CDD505-2E9C-101B-9397-08002B2CF9AE}" pid="8" name="Objective-DatePublished">
    <vt:lpwstr/>
  </property>
  <property fmtid="{D5CDD505-2E9C-101B-9397-08002B2CF9AE}" pid="9" name="Objective-ModificationStamp">
    <vt:filetime>2016-08-08T21:59:45Z</vt:filetime>
  </property>
  <property fmtid="{D5CDD505-2E9C-101B-9397-08002B2CF9AE}" pid="10" name="Objective-Owner">
    <vt:lpwstr>Cook, Gary (MR)(DMO-GMS ASD - ATS)</vt:lpwstr>
  </property>
  <property fmtid="{D5CDD505-2E9C-101B-9397-08002B2CF9AE}" pid="11" name="Objective-Path">
    <vt:lpwstr>Cook, Gary (MR)(DMO-GMS ASD - ATS):Special Folder - Cook, Gary (MR)(DMO-GMS ASD - ATS):My Documents:MADCC:MADCC 2016:</vt:lpwstr>
  </property>
  <property fmtid="{D5CDD505-2E9C-101B-9397-08002B2CF9AE}" pid="12" name="Objective-Parent">
    <vt:lpwstr>MADCC 2016</vt:lpwstr>
  </property>
  <property fmtid="{D5CDD505-2E9C-101B-9397-08002B2CF9AE}" pid="13" name="Objective-State">
    <vt:lpwstr>Being Drafted</vt:lpwstr>
  </property>
  <property fmtid="{D5CDD505-2E9C-101B-9397-08002B2CF9AE}" pid="14" name="Objective-Version">
    <vt:lpwstr>0.2</vt:lpwstr>
  </property>
  <property fmtid="{D5CDD505-2E9C-101B-9397-08002B2CF9AE}" pid="15" name="Objective-VersionNumber">
    <vt:i4>2</vt:i4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Unclassified</vt:lpwstr>
  </property>
  <property fmtid="{D5CDD505-2E9C-101B-9397-08002B2CF9AE}" pid="19" name="Objective-Caveats">
    <vt:lpwstr/>
  </property>
  <property fmtid="{D5CDD505-2E9C-101B-9397-08002B2CF9AE}" pid="20" name="Objective-Document Type [system]">
    <vt:lpwstr>Other</vt:lpwstr>
  </property>
</Properties>
</file>